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4485" firstSheet="2" activeTab="5"/>
  </bookViews>
  <sheets>
    <sheet name="corpus" sheetId="1" r:id="rId1"/>
    <sheet name="consideraciones" sheetId="3" r:id="rId2"/>
    <sheet name="Hoja2" sheetId="2" r:id="rId3"/>
    <sheet name="Hoja1" sheetId="4" r:id="rId4"/>
    <sheet name="Hoja3" sheetId="6" r:id="rId5"/>
    <sheet name="Hoja1 (2)" sheetId="5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5" i="5" l="1"/>
  <c r="A64" i="5"/>
  <c r="A33" i="5"/>
  <c r="A9" i="5"/>
  <c r="A8" i="5"/>
  <c r="A7" i="5"/>
  <c r="A6" i="5"/>
  <c r="A21" i="5"/>
  <c r="A20" i="5"/>
  <c r="A63" i="5"/>
  <c r="A19" i="5"/>
  <c r="A18" i="5"/>
  <c r="A17" i="5"/>
  <c r="A49" i="5"/>
  <c r="A44" i="5"/>
  <c r="A62" i="5"/>
  <c r="A39" i="5"/>
  <c r="A38" i="5"/>
  <c r="A37" i="5"/>
  <c r="A61" i="5"/>
  <c r="A43" i="5"/>
  <c r="A42" i="5"/>
  <c r="A60" i="5"/>
  <c r="A59" i="5"/>
  <c r="A14" i="5"/>
  <c r="A16" i="5"/>
  <c r="A15" i="5"/>
  <c r="A58" i="5"/>
  <c r="A36" i="5"/>
  <c r="A35" i="5"/>
  <c r="A34" i="5"/>
  <c r="A32" i="5"/>
  <c r="A53" i="5"/>
  <c r="A5" i="5"/>
  <c r="A13" i="5"/>
  <c r="A31" i="5"/>
  <c r="A12" i="5"/>
  <c r="A48" i="5"/>
  <c r="A47" i="5"/>
  <c r="A52" i="5"/>
  <c r="A56" i="5"/>
  <c r="A30" i="5"/>
  <c r="A27" i="5"/>
  <c r="A26" i="5"/>
  <c r="A25" i="5"/>
  <c r="B49" i="4" l="1"/>
  <c r="D49" i="4" s="1"/>
  <c r="B48" i="4"/>
  <c r="F48" i="4" s="1"/>
  <c r="B47" i="4"/>
  <c r="D47" i="4" s="1"/>
  <c r="B46" i="4"/>
  <c r="F46" i="4" s="1"/>
  <c r="B45" i="4"/>
  <c r="D45" i="4" s="1"/>
  <c r="B44" i="4"/>
  <c r="F44" i="4" s="1"/>
  <c r="B43" i="4"/>
  <c r="D43" i="4" s="1"/>
  <c r="B42" i="4"/>
  <c r="F42" i="4" s="1"/>
  <c r="B41" i="4"/>
  <c r="D41" i="4" s="1"/>
  <c r="B40" i="4"/>
  <c r="F40" i="4" s="1"/>
  <c r="B39" i="4"/>
  <c r="D39" i="4" s="1"/>
  <c r="B38" i="4"/>
  <c r="F38" i="4" s="1"/>
  <c r="B37" i="4"/>
  <c r="D37" i="4" s="1"/>
  <c r="B36" i="4"/>
  <c r="F36" i="4" s="1"/>
  <c r="B35" i="4"/>
  <c r="D35" i="4" s="1"/>
  <c r="B34" i="4"/>
  <c r="F34" i="4" s="1"/>
  <c r="B33" i="4"/>
  <c r="D33" i="4" s="1"/>
  <c r="B32" i="4"/>
  <c r="F32" i="4" s="1"/>
  <c r="B31" i="4"/>
  <c r="D31" i="4" s="1"/>
  <c r="B30" i="4"/>
  <c r="F30" i="4" s="1"/>
  <c r="B29" i="4"/>
  <c r="D29" i="4" s="1"/>
  <c r="B28" i="4"/>
  <c r="F28" i="4" s="1"/>
  <c r="B27" i="4"/>
  <c r="D27" i="4" s="1"/>
  <c r="B26" i="4"/>
  <c r="F26" i="4" s="1"/>
  <c r="B25" i="4"/>
  <c r="D25" i="4" s="1"/>
  <c r="B24" i="4"/>
  <c r="F24" i="4" s="1"/>
  <c r="B23" i="4"/>
  <c r="D23" i="4" s="1"/>
  <c r="B22" i="4"/>
  <c r="F22" i="4" s="1"/>
  <c r="B21" i="4"/>
  <c r="D21" i="4" s="1"/>
  <c r="B20" i="4"/>
  <c r="F20" i="4" s="1"/>
  <c r="B19" i="4"/>
  <c r="D19" i="4" s="1"/>
  <c r="B18" i="4"/>
  <c r="F18" i="4" s="1"/>
  <c r="B17" i="4"/>
  <c r="D17" i="4" s="1"/>
  <c r="B16" i="4"/>
  <c r="F16" i="4" s="1"/>
  <c r="B15" i="4"/>
  <c r="D15" i="4" s="1"/>
  <c r="B14" i="4"/>
  <c r="F14" i="4" s="1"/>
  <c r="B13" i="4"/>
  <c r="D13" i="4" s="1"/>
  <c r="B12" i="4"/>
  <c r="F12" i="4" s="1"/>
  <c r="B11" i="4"/>
  <c r="D11" i="4" s="1"/>
  <c r="B10" i="4"/>
  <c r="F10" i="4" s="1"/>
  <c r="B9" i="4"/>
  <c r="D9" i="4" s="1"/>
  <c r="B8" i="4"/>
  <c r="F8" i="4" s="1"/>
  <c r="B7" i="4"/>
  <c r="D7" i="4" s="1"/>
  <c r="B6" i="4"/>
  <c r="F6" i="4" s="1"/>
  <c r="B5" i="4"/>
  <c r="D5" i="4" s="1"/>
  <c r="B4" i="4"/>
  <c r="F4" i="4" s="1"/>
  <c r="B3" i="4"/>
  <c r="D3" i="4" s="1"/>
  <c r="B2" i="4"/>
  <c r="F2" i="4" s="1"/>
  <c r="B1" i="4"/>
  <c r="D1" i="4" s="1"/>
  <c r="F1" i="4" l="1"/>
  <c r="F3" i="4"/>
  <c r="F5" i="4"/>
  <c r="F7" i="4"/>
  <c r="F9" i="4"/>
  <c r="F11" i="4"/>
  <c r="F13" i="4"/>
  <c r="F15" i="4"/>
  <c r="F17" i="4"/>
  <c r="F19" i="4"/>
  <c r="F21" i="4"/>
  <c r="F23" i="4"/>
  <c r="F25" i="4"/>
  <c r="F27" i="4"/>
  <c r="F29" i="4"/>
  <c r="F31" i="4"/>
  <c r="F33" i="4"/>
  <c r="F35" i="4"/>
  <c r="F37" i="4"/>
  <c r="F39" i="4"/>
  <c r="F41" i="4"/>
  <c r="F43" i="4"/>
  <c r="F45" i="4"/>
  <c r="F47" i="4"/>
  <c r="F49" i="4"/>
  <c r="D2" i="4"/>
  <c r="D4" i="4"/>
  <c r="D6" i="4"/>
  <c r="D8" i="4"/>
  <c r="D10" i="4"/>
  <c r="D12" i="4"/>
  <c r="D14" i="4"/>
  <c r="D16" i="4"/>
  <c r="D18" i="4"/>
  <c r="D20" i="4"/>
  <c r="D22" i="4"/>
  <c r="D24" i="4"/>
  <c r="D26" i="4"/>
  <c r="D28" i="4"/>
  <c r="D30" i="4"/>
  <c r="D32" i="4"/>
  <c r="D34" i="4"/>
  <c r="D36" i="4"/>
  <c r="D38" i="4"/>
  <c r="D40" i="4"/>
  <c r="D42" i="4"/>
  <c r="D44" i="4"/>
  <c r="D46" i="4"/>
  <c r="D48" i="4"/>
</calcChain>
</file>

<file path=xl/sharedStrings.xml><?xml version="1.0" encoding="utf-8"?>
<sst xmlns="http://schemas.openxmlformats.org/spreadsheetml/2006/main" count="470" uniqueCount="317">
  <si>
    <t>Conocen que es importante seguir ciertas reglas a la hora de usar TICs.</t>
  </si>
  <si>
    <t>Se reconocen a sí mismos como autores de sus producciones digitales, y admiten que todas las producciones digitales tienen un autor.</t>
  </si>
  <si>
    <t>Representan sus ideas, conocimientos o senti- mientos en sus producciones digitales.</t>
  </si>
  <si>
    <t>Utiliza palabras clave previstas para recuperar la información desde un único origen especificado. Reconoce información requerida. Abre y guarda archivos de software</t>
  </si>
  <si>
    <t>Ilustra y comunica ideas y cuentos originales utilizando herramientas y recursos digitales multimedia.</t>
  </si>
  <si>
    <t>Da formato básico a los textos creados.</t>
  </si>
  <si>
    <t>Encuentra y evalúa información relacionada con un personaje o un evento, actual o histórico, utilizando recursos digitales.</t>
  </si>
  <si>
    <t>Demuestra habilidad para navegar en entornos virtuales tales como libros digitales, juegos interactivos, sitios web, juegos educativos, etc.</t>
  </si>
  <si>
    <t>Participa de manera incipiente en actividades de aprendizaje interactuando con alumnos de múltiples culturas mediante plataformas interactivas y controladas.</t>
  </si>
  <si>
    <t>Identifica las partes básicas de entornos como el sistema operativo.</t>
  </si>
  <si>
    <t>Representa información sencilla en tablas de doble entrada.</t>
  </si>
  <si>
    <t>Se comunica con terminología precisa y apropiada respecto a las TIC según su nivel de desarrollo.</t>
  </si>
  <si>
    <t>Selecciona y aplica herramientas digitales para recolectar, organizar y analizar datos para evaluar teorías o comprobar hipótesis.</t>
  </si>
  <si>
    <t>Utiliza funciones de edición, formato y almacenamiento en distintas aplicaciones para comunicarse y compartir su aprendizaje.</t>
  </si>
  <si>
    <t xml:space="preserve">Representa y organiza información con herramientas digitales. </t>
  </si>
  <si>
    <t>Modela presentaciones que  le permitan demostrar su investigación y propuesta de posibles soluciones.</t>
  </si>
  <si>
    <t>Participa en actividades de aprendizaje interactuando con alumnos de múltiples culturas utilizando herramientas de planeación.</t>
  </si>
  <si>
    <t>Se comunica de manera apropiada usando herramientas como el correo electrónico, aprendiendo la pertinencia de los mensajes de acuerdo al destinatario.</t>
  </si>
  <si>
    <t xml:space="preserve">Manejo de entorno </t>
  </si>
  <si>
    <t>Crea animaciones o videos originales para documentar eventos escolares, comunitarios o locales.</t>
  </si>
  <si>
    <t>Participa de un proyecto de aprendizaje cooperativo dentro de una comunidad de aprendices en línea.</t>
  </si>
  <si>
    <t>Evalúa críticamente recursos digitales para determinar la credibilidad del autor, la pertinencia y exactitud del contenido, el propósito de la publicación.</t>
  </si>
  <si>
    <t>Configura entornos de publicación  y crea material con pertinencia y responsabilidad. (Crea y publica blogs. wikis)</t>
  </si>
  <si>
    <t>Procesa grandes cantidades de información generando reportes para la toma de decisiones.</t>
  </si>
  <si>
    <t>Comparte, publica y filtra información con pertinencia.</t>
  </si>
  <si>
    <t>Se desenvuelve con seguridad y propiedad  en entornos virtuales interactuando con  normal desenvolvimiento con alumnos de otras culturas.</t>
  </si>
  <si>
    <t>Configura entornos sociales con medidas de seguridad apropiadas.</t>
  </si>
  <si>
    <t>Integra una variedad de archivos de diferente formato para crear e ilustrar un documento final o una presentación final (remix)</t>
  </si>
  <si>
    <t>Explica  y entiende la necesidad de que existan leyes,  códigos de conducta y procedimientos para el uso de las TIC en diferentes contextos. Reconoce el potencial de mal uso de las TIC y que existen procedimientos para hacer frente a esto.</t>
  </si>
  <si>
    <t>Crea documentos complejos y de alta calidad para expresar su manejo de información y pensamiento crítico.</t>
  </si>
  <si>
    <t>Produce conocimiento en formatos digitales y entornos virtuales  evidenciando un aprendizaje significativo.</t>
  </si>
  <si>
    <t>Identifica un problema global complejo, desarrolla un plan sistemático para investigarlo y presentar soluciones innovadoras y sostenibles en el tiempo.</t>
  </si>
  <si>
    <t>Analiza capacidades y limitaciones de las TIC tanto actuales como emergentes y evalúa su potencial para atender necesidades personales sociales, profesionales y de aprendizaje a lo largo de la vida.</t>
  </si>
  <si>
    <t>Diseñar un sitio web que cumpla requisitos de acceso y contenga otras herramientas innovadoras, permitiendo una interfaz completa.</t>
  </si>
  <si>
    <t>Configurar y resolver problemas de hardware, software y redes para optimizar su uso para el aprendizaje y la productividad.</t>
  </si>
  <si>
    <t>Utiliza una gama de herramientas de aprovisionamiento especializadas. Busca la confirmación de la integridad de la información de fuentes externas fidedignas. Usa herramientas, procedimientos y protocolos para asegurar y recuperar la información.</t>
  </si>
  <si>
    <t>III Ciclo - 1º y 2º grado</t>
  </si>
  <si>
    <t>IV ciclo - 3º y 4º grado</t>
  </si>
  <si>
    <t>V Ciclo - 5º y 6º grado</t>
  </si>
  <si>
    <t>VI Ciclo - 7º y 8º grado</t>
  </si>
  <si>
    <t>VII Ciclo - 9º a 11º grado</t>
  </si>
  <si>
    <t>III CILCO</t>
  </si>
  <si>
    <t>IV CICLO</t>
  </si>
  <si>
    <t>V CICLO</t>
  </si>
  <si>
    <t>VI CICLO</t>
  </si>
  <si>
    <t>VII CICLO</t>
  </si>
  <si>
    <t>Maneja algunos dispositivos tecnológicos y se familiariza con algunos entornos virtuales.</t>
  </si>
  <si>
    <t>Busca información  de su interés, utilizando un “buscador” web.</t>
  </si>
  <si>
    <t xml:space="preserve">Busca y selecciona información pertinente según sus propósitos.  </t>
  </si>
  <si>
    <t xml:space="preserve">Buscar y selecciona información  evaluando su utilidad y  pertinencia </t>
  </si>
  <si>
    <t>Buscar, selecciona  y contrasta información evaluando  su fiabilidad y pertinencia después de haber analizado el entorno virtual.</t>
  </si>
  <si>
    <t>Busca, selecciona  y contrasta información evaluando su fiabilidad y validez para aplicar en diversos contextos virtuales, después de haber analizado, evaluado y sintetizado los datos</t>
  </si>
  <si>
    <t>Reconoce la función de un navegador.</t>
  </si>
  <si>
    <t>Explora sobre temas sencillos o imágenes, con ayuda de su maestra.</t>
  </si>
  <si>
    <t xml:space="preserve">Explora temas concretos utilizando recursos multimedia con acompañamiento del docente. </t>
  </si>
  <si>
    <t>Reconoce el internet y su función.</t>
  </si>
  <si>
    <t>Identifica algunas webs como parte del internet, comparando  unas con otras.</t>
  </si>
  <si>
    <t xml:space="preserve">Identifica las características y funciones  de la web y clasifica según sus necesidades de uso.  </t>
  </si>
  <si>
    <t>Tiene noción de interactuar a través de la red.</t>
  </si>
  <si>
    <t xml:space="preserve"> Identifica  el significado de un entorno digital-virtual de aprendizaje lúdico. </t>
  </si>
  <si>
    <t xml:space="preserve"> Identifica  y entiende el significado de un entorno digital-virtual de aprendizaje sencillo.</t>
  </si>
  <si>
    <t xml:space="preserve"> </t>
  </si>
  <si>
    <t>Explora algunos   entornos virtuales de aprendizaje, mostrando adaptabilidad.</t>
  </si>
  <si>
    <t>Explora algunos   entornos virtuales de aprendizaje y recursos disponibles mostrando adaptabilidad y disposición para resolver las situaciones usandosoftwares.</t>
  </si>
  <si>
    <t>Explora diversos entornos virtuales para clasificar y organizar los datos, referencias, direcciones, aplicaciones, trabajos..., mediante criterios lógicos,.</t>
  </si>
  <si>
    <t xml:space="preserve"> Comprende las funciones de algunos de los navegadores más comunes y las usa para navegar según diferentes propósitos.</t>
  </si>
  <si>
    <t>Navega usando sus funciones para navegar por la red según propósitos diversos.</t>
  </si>
  <si>
    <t xml:space="preserve">Explora sobre temas sencillos utilizando recursos multimedia. </t>
  </si>
  <si>
    <t>Explorar temas complejos  utilizando recursos multimedia para  abordar problemas locales sencillos.</t>
  </si>
  <si>
    <t>Explora temas complejos utilizando  recursos multimedia para abordar problemas locales sencillos con  cierta autonomía.</t>
  </si>
  <si>
    <t>Explora temas complejos utilizando  recursos multimedia para abordar problemas locales sencillos con  autonomía.</t>
  </si>
  <si>
    <t>Interactúa asumiendo  una actitud respetuosa con sus compañeros y  con terceros, tanto en la red como en el aula.</t>
  </si>
  <si>
    <t>Identifica  y utiliza con autonomía diferentes entornos digitales-virtuales de aprendizaje.</t>
  </si>
  <si>
    <t>Localiza  información en distintos soportes de publicaciones digitales (CD, DVD, internet...). utilizando por lo menos un buscador.</t>
  </si>
  <si>
    <t xml:space="preserve">Localiza información específica usando buscadores y diferentes posibilidades de búsqueda. </t>
  </si>
  <si>
    <t xml:space="preserve"> Organiza, con ayuda, lainformación encontrada mediante marcadores (favoritos...), utilizando las distintas opciones del navegador.</t>
  </si>
  <si>
    <t>Organiza la información encontrada en diferentes carpetas de marcadores (favoritos...), utilizando las distintas opciones del navegador.</t>
  </si>
  <si>
    <t>Organiza y comparte la información encontrada en diferentes carpetas mediante marcadores (favoritos...), utilizando las distintas opciones del navegador.</t>
  </si>
  <si>
    <t>Gestiona y organiza, con ayuda, la información en carpetas (crea, abre, elimina, copia, corta, pega, mueve...).</t>
  </si>
  <si>
    <t>Describe las funciones de los elementos básicos de la computadora.</t>
  </si>
  <si>
    <t xml:space="preserve">Describe y utiliza  las principales funciones de los elementos básicos de la computadora.  </t>
  </si>
  <si>
    <t>Identifica algunas webs comparando las institucionales y las de ocio.</t>
  </si>
  <si>
    <t xml:space="preserve">Identifica las características de la web y clasifica según sus necesidades de uso.  </t>
  </si>
  <si>
    <t>Interactúa adoptando una actitud respetuosa al con sus compañeros, tanto en la red como en el aula.</t>
  </si>
  <si>
    <t>Identifica y utiliza diferentes entornos digitales-virtuales de aprendizaje.</t>
  </si>
  <si>
    <t xml:space="preserve">localiza  información endistintos soportes de publicaciones digitales (CD, DVD,internet...). </t>
  </si>
  <si>
    <t>Localiza información en distintos soportes (CD, DVD, publicaciones digitales...), utilizando diferentes buscadores.</t>
  </si>
  <si>
    <t>localiza información específica usando buscadores, siguiendo las pautas que le marca el profesor o profesora</t>
  </si>
  <si>
    <t>Organiza, con ayuda, la información encontrada mediante marcadores(favoritos...), utilizando un navegador conocido.</t>
  </si>
  <si>
    <t>Gestiona y organiza la información en carpetas (crea, abre, elimina, copia, corta, pega, mueve...), utilizando diferentes posibilidades del sistema operativo.</t>
  </si>
  <si>
    <t>Describe el proceso de gestión y organización de la información en carpetas.</t>
  </si>
  <si>
    <t>Comprende las funciones básicas del navegador utilizado en clase.</t>
  </si>
  <si>
    <t>Navega en entornos virtuales seleccionando aplicaciones de su interés.</t>
  </si>
  <si>
    <t>Navega en entornos virtuales para personalizar la configuración del hardware y el software, modificando a su gusto el puntero del mouse, la presentación de su escritorio y el idioma de su teclado.</t>
  </si>
  <si>
    <t>Reconoce y selecciona según su interés las aplicaciones a utilizar para dibujar, pintar, y escribir.</t>
  </si>
  <si>
    <t>Utiliza aplicaciones gráficas como Paint y Tux Paint para expresar sus ideas y pensamientos en imágenes.</t>
  </si>
  <si>
    <t xml:space="preserve">Utiliza aplicaciones de su entorno virtual como Microsoft Word, para escribir textos de su interés. </t>
  </si>
  <si>
    <t>Aplica imágenes en los textos que produce según sus intenciones comunicativas</t>
  </si>
  <si>
    <t>Configura su procesador de textos, para mejorar la presentación de sus producciones.</t>
  </si>
  <si>
    <t>Virtualiza sus ideas y pensamientos, produciendo textos en  aplicaciones multimedia como Power Point.</t>
  </si>
  <si>
    <t>Archiva información, guardando sus producciones en su entorno virtual.</t>
  </si>
  <si>
    <t>Utiliza los navegadores de su entorno, para buscar información de su interés.</t>
  </si>
  <si>
    <t>Navega en entornos virtuales, utilizando varias aplicaciones al mismo tiempo.</t>
  </si>
  <si>
    <t>Configura el Hardware y el Software de su entorno virtual, para instalar y desinstalar aplicaciones.</t>
  </si>
  <si>
    <t>Crea formatos digitales para expresar sus ideas y pensamientos, produciendo afiches, folletos, anuncios, calendarios.</t>
  </si>
  <si>
    <t>Crea formatos digitales en Microsoft Word, para escribir textos complejos, agrupando, ordenando y desarrollando con lógica las ideas en torno a un tema.</t>
  </si>
  <si>
    <t>Organiza información en un procesador de texto, expresando a través de organizadores visuales sus conocimientos, ideas y pensamientos.</t>
  </si>
  <si>
    <t>Configura con criterio una hoja de trabajo en Microsoft Word, según el tipo de producción a realizar.</t>
  </si>
  <si>
    <t>Virtualiza sus ideas y pensamientos, produciendo textos en  aplicaciones multimedia como Power Point, aplicando animaciones, videos, voz y audio.</t>
  </si>
  <si>
    <t>Organiza su información, guardando sus archivos en carpetas y ubicándolas en un espacio específico de su entorno virtual.</t>
  </si>
  <si>
    <t>Manipula información, eliminando, renombrando, recuperando y moviendo sus archivos y carpetas.</t>
  </si>
  <si>
    <t>Utiliza los navegadores de su entorno, para investigar sobre un tema de su interés</t>
  </si>
  <si>
    <t>Utiliza los navegadores para seleccionar y discriminar información variada.</t>
  </si>
  <si>
    <t>Loguea en espacios virtuales, creando su correo electrónico.</t>
  </si>
  <si>
    <t>Interactúa en los espacios virtuales con personas de diversas culturas, enviando y respondiendo correos electrónicos.</t>
  </si>
  <si>
    <t>Chatea con personas de diversas culturas, para construir vínculos conocimientos en torno a un tema de interés.</t>
  </si>
  <si>
    <t>Configura su entorno virtual, creando accesos directos a las aplicaciones de su interés.</t>
  </si>
  <si>
    <t>Configura su ordenador para mejorar su rendimiento, liberando espacio y fragmentando el disco duro.</t>
  </si>
  <si>
    <t>Crea formatos digitales en Publisher para expresar sus ideas y pensamientos, produciendo Diseños publicitarios.</t>
  </si>
  <si>
    <t>Comunica sus ideas, elaborando en aplicaciones gráficas como Corel Draw  mensajes con impacto visual.</t>
  </si>
  <si>
    <t>Utiliza aplicaciones como un procesador de texto, escribiendo una noticia de interés público, estructurada en párrafos.</t>
  </si>
  <si>
    <t>Elabora en una aplicación como procesador de texto, mapas conceptuales, mentales, semánticos, cuadros sinópticos, y comparativos para organizar su información.</t>
  </si>
  <si>
    <t>Configura con criterio una hoja de trabajo en Microsoft Word, para aplicar columnas a su documento.</t>
  </si>
  <si>
    <t>Aplica columnas en un procesador de texto, para producir, boletines, folletos, revistas.</t>
  </si>
  <si>
    <t>Virtualiza sus conocimientos e ideas, creando en Power Point, documentales multimedia interactivos, historietas y otros, aplicando hipervínculo.</t>
  </si>
  <si>
    <t>Interactúa con personas de diversas culturas, creando blogs informativos que recepcionan comentarios de diversos usuarios.</t>
  </si>
  <si>
    <t>II ciclo -3 a 5 años</t>
  </si>
  <si>
    <t>Reconoce espacios en su entorno. NAVEGAR</t>
  </si>
  <si>
    <t>Describe sus preferencias sobre el entorno virtual en sus actividades cotidianas. CONFIGURAR</t>
  </si>
  <si>
    <t>Da razones que justifican sus acciones en el entorno virtual. SELECCIONAR</t>
  </si>
  <si>
    <t>Reconoce actividades a desarrollar en un entorno virtual: dibujar, pintar, armar rompecabezas, multiplicar, tomar fotos, grabar video</t>
  </si>
  <si>
    <t>Da razones que justifican sus actividades simples en el entorno virtual</t>
  </si>
  <si>
    <t>Selecciona las opciones de su preferencia en el entorno virtual. CONFIGURAR</t>
  </si>
  <si>
    <t>Explica el procedimiento de cómo realizar una actividad simple.</t>
  </si>
  <si>
    <t>Discrimina las formas distintas de trasladarse por el entorno virtual.</t>
  </si>
  <si>
    <t>Identifica los cambios de forma en el cursor y del mouse, que lo conducen a diferentes acciones, según los distintos espacios del entorno virtual/ Identifica las diferentes formas de navegar según diferentes espacios del entorno virtual.</t>
  </si>
  <si>
    <t>Reconoce las funciones de cada espacio (2do grado)</t>
  </si>
  <si>
    <t>Incluir formatos digitales distintos  Combinar formatos digitales, eligiendo el formato con criterio</t>
  </si>
  <si>
    <t>Modificar formatos virtuales</t>
  </si>
  <si>
    <t>Construir organizadores virtuales multimedia</t>
  </si>
  <si>
    <t>Organizar mis formatos digitales según las necesidades de sus actividades. ARCHIVAR</t>
  </si>
  <si>
    <t>Discriminar un sofwear para resolver un conflicto</t>
  </si>
  <si>
    <t>Crear aulas virtuales, generar espacios específicos en cada actividad para hacer públicos formatos digitales.</t>
  </si>
  <si>
    <t>Organizar sus producciones a través de blogs y otros espacios de comunicación virtual</t>
  </si>
  <si>
    <t>Redactar documentos con alto nivel de complejidad (está en los mapas de progreso)</t>
  </si>
  <si>
    <t>Escucha activa y críticamente los mensajes orales en aplicaciones multimediales, interpretando apropiadamente el significado de los mismos.</t>
  </si>
  <si>
    <t>Comprende textos sencillos en la web en base a sus conocimientos previos con el fin de colaborar en el entorno digital.</t>
  </si>
  <si>
    <t>Explora entornos virtuales variados para comprender e interactuar culturalmente con iniciativa, empatía, seguridad y confianza.</t>
  </si>
  <si>
    <t>Tiene manejo básico de procesadores de texto para expresarse, así como de hojas de cálculo para procesar información numérica.</t>
  </si>
  <si>
    <t>Diseña presentaciones simples con herramientas multimedia.</t>
  </si>
  <si>
    <t>Presenta productos propios en y con multimedia.</t>
  </si>
  <si>
    <t>Participa en entornos virtuales con opinión propia integrando la información en la web con sus conocimientos previos.</t>
  </si>
  <si>
    <t>Reflexiona y opina críticamente sobre las fuentes y contenidos de los mensajes y textos.</t>
  </si>
  <si>
    <t>Se expresa apropiadamente con iniciativa, confianza y seguridad haciendo uso de las diferentes herramientas digitales (software para imágenes, texto, cálculos y ediciones multimedia).</t>
  </si>
  <si>
    <t>Organiza y desarrolla actividades e interacciones grupales en entornos virtuales para construir conocimientos y crear vínculos.</t>
  </si>
  <si>
    <t>Integra sus conocimientos con iniciativa, confianza y seguridad para mejorar los procedimientos en el uso de los programas y resolver problemas en el camino.</t>
  </si>
  <si>
    <t>Planifica sus tareas y se autoevalúa haciendo uso de herramientas virtuales.</t>
  </si>
  <si>
    <t>Participa de redes colaborativas en tareas de grupo, asumiendo responsabilidad, con ética, empatía y cooperando con el aprendizaje de los demás.</t>
  </si>
  <si>
    <t>Crea y comparte con iniciativa, confianza y seguridad conocimientos, opiniones y/o soluciones en formatos digitales diversos.</t>
  </si>
  <si>
    <t>Propone ideas nuevas en la creación de producciones digitales audiovisuales.</t>
  </si>
  <si>
    <t>Propone diferentes formas de expresión multimedia de una misma idea.</t>
  </si>
  <si>
    <t>Acepta nuevos sistemas, nuevos programas, integrando lo aprendido y mejorándolos.</t>
  </si>
  <si>
    <t>Soluciona problemas en ediciones y cálculos digitalmente.</t>
  </si>
  <si>
    <t>Se expresa con lenguaje informático para compartir producciones y/o enlaces, herramientas y espacios de interacción.</t>
  </si>
  <si>
    <t>Prueba nuevos procedimientos y los comparte en red.</t>
  </si>
  <si>
    <t>Diseña y participa de creaciones hipertextuales con fines colaborativos.</t>
  </si>
  <si>
    <t>Respeta diferentes ideas y propuestas en imágenes, audio o texto, en la elaboración de materiales colaborativos.</t>
  </si>
  <si>
    <t>Respeta la autoría de las ideas, imágenes, audios y/o textos en una producción colaborativa.</t>
  </si>
  <si>
    <t>Se autoevalúa en el avance de sus logros de aprendizaje, cuestionándose a sí mismo, comparando con lo planeado, corrigiendo posibles errores y autodirigiéndose.</t>
  </si>
  <si>
    <t>Discrimina dibujar, escribir, etc.</t>
  </si>
  <si>
    <r>
      <rPr>
        <strike/>
        <sz val="11"/>
        <color theme="1"/>
        <rFont val="Calibri"/>
        <family val="2"/>
        <scheme val="minor"/>
      </rPr>
      <t>Crea ilustraciones digitales</t>
    </r>
    <r>
      <rPr>
        <sz val="11"/>
        <color rgb="FFFF0000"/>
        <rFont val="Calibri"/>
        <family val="2"/>
        <scheme val="minor"/>
      </rPr>
      <t xml:space="preserve"> Selecciona / Maneja herramientas de dibujo</t>
    </r>
    <r>
      <rPr>
        <sz val="11"/>
        <color theme="1"/>
        <rFont val="Calibri"/>
        <family val="2"/>
        <scheme val="minor"/>
      </rPr>
      <t>.</t>
    </r>
  </si>
  <si>
    <r>
      <rPr>
        <strike/>
        <sz val="11"/>
        <color theme="1"/>
        <rFont val="Calibri"/>
        <family val="2"/>
        <scheme val="minor"/>
      </rPr>
      <t xml:space="preserve">Tiene referencias para </t>
    </r>
    <r>
      <rPr>
        <sz val="11"/>
        <color rgb="FFFF0000"/>
        <rFont val="Calibri"/>
        <family val="2"/>
        <scheme val="minor"/>
      </rPr>
      <t>Registra información a través de dispositivos tecnológicos básicos</t>
    </r>
  </si>
  <si>
    <r>
      <t>Usa</t>
    </r>
    <r>
      <rPr>
        <u/>
        <sz val="11"/>
        <color theme="1"/>
        <rFont val="Calibri"/>
        <family val="2"/>
        <scheme val="minor"/>
      </rPr>
      <t xml:space="preserve"> recursos multimedia</t>
    </r>
    <r>
      <rPr>
        <sz val="11"/>
        <color theme="1"/>
        <rFont val="Calibri"/>
        <family val="2"/>
        <scheme val="minor"/>
      </rPr>
      <t xml:space="preserve"> para sus producciones.</t>
    </r>
  </si>
  <si>
    <t>Borde grueso en una celda = descripción detallada // Rojo = formulación consensuada, verde = recomendado para otro uso //fondo gris = no va a ser usado</t>
  </si>
  <si>
    <t>Discrimina / diferencia / identifica acciones que le conducen a distintas partes de un entorno virtual para explorarlo</t>
  </si>
  <si>
    <t>Reconoce / Identifica / distingue (acciones /funciones / actividades / efectos -según progresión) básicas de distintas partes del entorno virtual // de los elementos básicos de la computadora.</t>
  </si>
  <si>
    <t>Para tomar en cuenta en la progresión</t>
  </si>
  <si>
    <t>Selecciona el objeto digital (iconos, aplicaciones, etc. En una interface visual / gráfica o táctil) necesario para cumplir un propósito.</t>
  </si>
  <si>
    <r>
      <t xml:space="preserve">Interactúa con diferentes entornos  para lograr objetivos curriculares planteados por la maestra. // </t>
    </r>
    <r>
      <rPr>
        <sz val="11"/>
        <color rgb="FFFF0000"/>
        <rFont val="Calibri"/>
        <family val="2"/>
        <scheme val="minor"/>
      </rPr>
      <t>Ingresa a distintos contextos culturales a través del entorno virtual para realizar actividades colaborativas</t>
    </r>
  </si>
  <si>
    <r>
      <t>Tiene conocimiento del lenguaje digital convencional =</t>
    </r>
    <r>
      <rPr>
        <i/>
        <sz val="11"/>
        <color theme="9" tint="-0.249977111117893"/>
        <rFont val="Calibri"/>
        <family val="2"/>
        <scheme val="minor"/>
      </rPr>
      <t xml:space="preserve"> Identificar verbalmente partes del entorno virtual (asociado con la didáctica, en el andamiaje del vocabulario TIC)</t>
    </r>
  </si>
  <si>
    <t>Ver relación con las otras competencias</t>
  </si>
  <si>
    <r>
      <t>Comprueban que las personas pueden comunicarse usando las TIC a través de imágenes, sonidos y textos =</t>
    </r>
    <r>
      <rPr>
        <sz val="11"/>
        <color rgb="FFFF0000"/>
        <rFont val="Calibri"/>
        <family val="2"/>
        <scheme val="minor"/>
      </rPr>
      <t xml:space="preserve"> Identifica las TIC como medio de comunicación para seleccionar aplicaciones que le permitanestablecer vínculos con otros // Reconoce en el entorno virtual la posibilidad de establecer vínculos.</t>
    </r>
  </si>
  <si>
    <t xml:space="preserve"> Navega en entornos virtuales seleccionando aplicaciones de su interés.</t>
  </si>
  <si>
    <t xml:space="preserve"> Navega en entornos virtuales para personalizar la configuración del hardware y de su entorno.</t>
  </si>
  <si>
    <t xml:space="preserve"> Reconoce y selecciona según su interés las aplicaciones a utilizar para dibujar, pintar, y escribir.</t>
  </si>
  <si>
    <t xml:space="preserve"> Utiliza aplicaciones gráficas para expresar sus ideas y pensamientos en imágenes.</t>
  </si>
  <si>
    <t xml:space="preserve"> Utiliza aplicaciones de su entorno virtual, para escribir textos de su interés. </t>
  </si>
  <si>
    <t xml:space="preserve"> Aplica imágenes en los textos que produce según sus intenciones comunicativas.</t>
  </si>
  <si>
    <t xml:space="preserve"> Configura un formato digital, para mejorar la presentación de sus producciones.</t>
  </si>
  <si>
    <t xml:space="preserve"> Virtualiza sus ideas y conocimientos, produciendo textos en  aplicaciones multimedia.</t>
  </si>
  <si>
    <t xml:space="preserve"> Archiva información, guardando sus trabajos en su entorno virtual.</t>
  </si>
  <si>
    <t xml:space="preserve"> Utiliza los navegadores de su entorno, para buscar información de su interés.</t>
  </si>
  <si>
    <t>Chatea con personas de diversas culturas, para construir vínculos y conocimientos en torno a un tema de interés.</t>
  </si>
  <si>
    <t>Configura el Software de su entorno virtual, para instalar y desinstalar aplicaciones.</t>
  </si>
  <si>
    <t>Crea formatos digitales para expresar sus ideas y conocimientos, produciendo material de lectura.</t>
  </si>
  <si>
    <t>Crea formatos digitales, para escribir textos complejos.</t>
  </si>
  <si>
    <t>Organiza información en un formato digital, y lo expresa a través de organizadores visuales.</t>
  </si>
  <si>
    <t>Configura con criterio un formato digital, según el tipo de documento a crear.</t>
  </si>
  <si>
    <t>Virtualiza sus ideas y pensamientos, escribiendo textos en  aplicaciones multimedia, utilizando animaciones, videos, voz y sonido.</t>
  </si>
  <si>
    <t>Configura su entorno virtual, creando íconos en las aplicaciones de su interés.</t>
  </si>
  <si>
    <t>Crea formatos digitales para expresar sus ideas y pensamientos, produciendo Diseños publicitarios.</t>
  </si>
  <si>
    <t>Comunica sus ideas, elaborando mensajes con impacto visual en una aplicación gráfica.</t>
  </si>
  <si>
    <t>Crea formatos digitales elaborando mapas conceptuales, mentales, semánticos, cuadros sinópticos, y comparativos para organizar su información.</t>
  </si>
  <si>
    <t>Configura con un formato digital para diseñar folletos, revistas, boletines.</t>
  </si>
  <si>
    <t>Virtualiza sus conocimientos e ideas, creando formatos digitales multimedia para interactuar en diversos espacios virtuales.</t>
  </si>
  <si>
    <t>Identifica  y entiende el significado de un entorno digital-virtual de aprendizaje sencillo.</t>
  </si>
  <si>
    <t>Aplica imágenes en los textos que produce según sus intenciones comunicativas.</t>
  </si>
  <si>
    <t>Archiva información, guardando sus trabajos en su entorno virtual.</t>
  </si>
  <si>
    <t>Busca y selecciona información pertinente según sus propósitos.</t>
  </si>
  <si>
    <t>Comprende las funciones de algunos de los navegadores más comunes y las usa para navegar según diferentes propósitos.</t>
  </si>
  <si>
    <t>Configura un formato digital, para mejorar la presentación de sus producciones.</t>
  </si>
  <si>
    <t>Describe y utiliza  las principales funciones de los elementos básicos de la computadora.</t>
  </si>
  <si>
    <t>Explora temas concretos utilizando recursos multimedia con acompañamiento del docente.</t>
  </si>
  <si>
    <t>Navega en entornos virtuales para personalizar la configuración del hardware y de su entorno.</t>
  </si>
  <si>
    <t>Organiza, con ayuda, lainformación encontrada mediante marcadores (favoritos...), utilizando las distintas opciones del navegador.</t>
  </si>
  <si>
    <t>Utiliza aplicaciones de su entorno virtual como Microsoft Word, para escribir textos de su interés.</t>
  </si>
  <si>
    <t>Utiliza aplicaciones de su entorno virtual, para escribir textos de su interés.</t>
  </si>
  <si>
    <t>Utiliza aplicaciones gráficas para expresar sus ideas y pensamientos en imágenes.</t>
  </si>
  <si>
    <t>Virtualiza sus ideas y conocimientos, produciendo textos en  aplicaciones multimedia.</t>
  </si>
  <si>
    <t>Aplica</t>
  </si>
  <si>
    <t>imágenes en los textos que produce según sus intenciones comunicativas</t>
  </si>
  <si>
    <t>Archiva</t>
  </si>
  <si>
    <t>información, guardando sus producciones en su entorno virtual.</t>
  </si>
  <si>
    <t>información, guardando sus trabajos en su entorno virtual.</t>
  </si>
  <si>
    <t>Comprende</t>
  </si>
  <si>
    <t>las funciones de algunos de los navegadores más comunes y las usa para navegar según diferentes propósitos.</t>
  </si>
  <si>
    <t>Configura</t>
  </si>
  <si>
    <t>su procesador de textos, para mejorar la presentación de sus producciones.</t>
  </si>
  <si>
    <t>formato básico a los textos creados.</t>
  </si>
  <si>
    <t>Discrimina</t>
  </si>
  <si>
    <t>las formas distintas de trasladarse por el entorno virtual.</t>
  </si>
  <si>
    <t>Explora</t>
  </si>
  <si>
    <t>algunos   entornos virtuales de aprendizaje, mostrando adaptabilidad.</t>
  </si>
  <si>
    <t>temas concretos utilizando recursos multimedia con acompañamiento del docente.</t>
  </si>
  <si>
    <t>Identifica</t>
  </si>
  <si>
    <t>Interactúa</t>
  </si>
  <si>
    <t>asumiendo  una actitud respetuosa con sus compañeros y  con terceros, tanto en la red como en el aula.</t>
  </si>
  <si>
    <t>Localiza</t>
  </si>
  <si>
    <t>formatos virtuales</t>
  </si>
  <si>
    <t>Navega</t>
  </si>
  <si>
    <t>en entornos virtuales para personalizar la configuración del hardware y de su entorno.</t>
  </si>
  <si>
    <t>en entornos virtuales para personalizar la configuración del hardware y el software, modificando a su gusto el puntero del mouse, la presentación de su escritorio y el idioma de su teclado.</t>
  </si>
  <si>
    <t>en entornos virtuales seleccionando aplicaciones de su interés.</t>
  </si>
  <si>
    <t>con ayuda, lainformación encontrada mediante marcadores (favoritos...), utilizando las distintas opciones del navegador.</t>
  </si>
  <si>
    <t>Participa</t>
  </si>
  <si>
    <t>de manera incipiente en actividades de aprendizaje interactuando con alumnos de múltiples culturas mediante plataformas interactivas y controladas.</t>
  </si>
  <si>
    <t>Reconoce</t>
  </si>
  <si>
    <t>Representa</t>
  </si>
  <si>
    <t>información sencilla en tablas de doble entrada.</t>
  </si>
  <si>
    <t>Selecciona</t>
  </si>
  <si>
    <t>Utiliza</t>
  </si>
  <si>
    <t>aplicaciones de su entorno virtual, para escribir textos de su interés.</t>
  </si>
  <si>
    <t>aplicaciones gráficas como Paint y Tux Paint para expresar sus ideas y pensamientos en imágenes.</t>
  </si>
  <si>
    <t>aplicaciones gráficas para expresar sus ideas y pensamientos en imágenes.</t>
  </si>
  <si>
    <t>los navegadores de su entorno, para buscar información de su interés.</t>
  </si>
  <si>
    <t>Virtualiza</t>
  </si>
  <si>
    <t>sus ideas y conocimientos, produciendo textos en  aplicaciones multimedia.</t>
  </si>
  <si>
    <t>sus ideas y pensamientos, produciendo textos en  aplicaciones multimedia como Power Point.</t>
  </si>
  <si>
    <t>información pertinente según sus propósitos.</t>
  </si>
  <si>
    <t>las principales funciones de los elementos básicos de la computadora.</t>
  </si>
  <si>
    <t>información relacionada con un personaje o un evento, actual o histórico, utilizando recursos digitales.</t>
  </si>
  <si>
    <t>ideas y cuentos originales utilizando herramientas y recursos digitales multimedia.</t>
  </si>
  <si>
    <t>Modifica</t>
  </si>
  <si>
    <t>formatos digitales, eligiendo el formato con criterio</t>
  </si>
  <si>
    <t>Combina</t>
  </si>
  <si>
    <t>información</t>
  </si>
  <si>
    <t>funciones programa</t>
  </si>
  <si>
    <t>formato digital</t>
  </si>
  <si>
    <t>actividades</t>
  </si>
  <si>
    <t>entornos virtuales</t>
  </si>
  <si>
    <t>Organiza</t>
  </si>
  <si>
    <t>sitios web</t>
  </si>
  <si>
    <t>partes del entorno virtual</t>
  </si>
  <si>
    <t>ideas y cuentos</t>
  </si>
  <si>
    <t>Personaliza</t>
  </si>
  <si>
    <t>la configuración del hardware y de su entorno</t>
  </si>
  <si>
    <t>aplicaciones</t>
  </si>
  <si>
    <t>con alumnos de distintas culturas</t>
  </si>
  <si>
    <t>Filtra</t>
  </si>
  <si>
    <t>en un navegador?</t>
  </si>
  <si>
    <t>palabras clave previstas para recuperar la información desde un único origen especificado.</t>
  </si>
  <si>
    <t>ACTIVIDAD</t>
  </si>
  <si>
    <t>OBJETO</t>
  </si>
  <si>
    <t>FORMULACIÓN</t>
  </si>
  <si>
    <t>Describe</t>
  </si>
  <si>
    <t>Busca</t>
  </si>
  <si>
    <t>la información en carpetas (crea, abre, elimina, copia, corta, pega, mueve...).</t>
  </si>
  <si>
    <t>un entorno digital-virtual y su significado</t>
  </si>
  <si>
    <t>Ilustra</t>
  </si>
  <si>
    <t>Elabora</t>
  </si>
  <si>
    <t>la aplicación para mejorar la presentación de sus producciones.</t>
  </si>
  <si>
    <t>sus procedimientos referidos a formatos digitales no interactivos en el entorno virtual</t>
  </si>
  <si>
    <t>en formatos digitales interactivos (libros digitales, juegos, sitios web, etc.)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</si>
  <si>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</si>
  <si>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</si>
  <si>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</si>
  <si>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</si>
  <si>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</si>
  <si>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</si>
  <si>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</si>
  <si>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</si>
  <si>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</si>
  <si>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aplicaciones según la actividad que desea realizar</t>
  </si>
  <si>
    <t>procedimientos, funciones y significados de un entorno virtual</t>
  </si>
  <si>
    <t>tipos de sitios web</t>
  </si>
  <si>
    <t>actividades a desarrollar en un entorno virtual (por ejemplo: dibujar, pintar, armar rompecabezas, multiplicar, tomar fotos, grabar video, etc.)</t>
  </si>
  <si>
    <t>las funciones de cada aplicación</t>
  </si>
  <si>
    <t>información requerida</t>
  </si>
  <si>
    <t>aplicaciones según criterios previamente planteados (por ejemplo: sugerencias del docente, interés del estudiante, finalidad de la aplicación, propósito comunicativo, etc.</t>
  </si>
  <si>
    <t>las opciones de su preferencia en el entorno virtual</t>
  </si>
  <si>
    <t>Reconoce / Identifica / selecciona</t>
  </si>
  <si>
    <t>formatos digitales, actividades en el entorno virtual, aplicaciones, entornos virtuales</t>
  </si>
  <si>
    <t>Almacena</t>
  </si>
  <si>
    <t>formatos digitales</t>
  </si>
  <si>
    <t>Almacena (guarda, registra) /Archiva</t>
  </si>
  <si>
    <t>información, información en un formato digital</t>
  </si>
  <si>
    <t>SÍNTESIS DE PROPUESTAS DE INDICADORES DE LOGRO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</si>
</sst>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/>
    <xf numFmtId="0" fontId="0" fillId="3" borderId="0" xfId="0" applyFill="1" applyAlignment="1">
      <alignment vertical="top"/>
    </xf>
    <xf numFmtId="0" fontId="0" fillId="3" borderId="0" xfId="0" applyFill="1" applyAlignment="1">
      <alignment horizontal="left" vertical="top" wrapText="1"/>
    </xf>
    <xf numFmtId="0" fontId="0" fillId="3" borderId="0" xfId="0" applyFill="1"/>
    <xf numFmtId="0" fontId="0" fillId="4" borderId="0" xfId="0" applyFill="1" applyAlignment="1">
      <alignment vertical="top"/>
    </xf>
    <xf numFmtId="0" fontId="0" fillId="4" borderId="0" xfId="0" applyFill="1" applyAlignment="1">
      <alignment horizontal="left" vertical="top" wrapText="1"/>
    </xf>
    <xf numFmtId="0" fontId="0" fillId="4" borderId="0" xfId="0" applyFill="1"/>
    <xf numFmtId="0" fontId="0" fillId="5" borderId="0" xfId="0" applyFill="1" applyAlignment="1">
      <alignment vertical="top"/>
    </xf>
    <xf numFmtId="0" fontId="0" fillId="5" borderId="0" xfId="0" applyFill="1" applyAlignment="1">
      <alignment horizontal="left" vertical="top" wrapText="1"/>
    </xf>
    <xf numFmtId="0" fontId="0" fillId="5" borderId="0" xfId="0" applyFill="1"/>
    <xf numFmtId="0" fontId="0" fillId="6" borderId="0" xfId="0" applyFill="1" applyAlignment="1">
      <alignment vertical="top"/>
    </xf>
    <xf numFmtId="0" fontId="0" fillId="6" borderId="0" xfId="0" applyFill="1" applyAlignment="1">
      <alignment horizontal="left" vertical="top" wrapText="1"/>
    </xf>
    <xf numFmtId="0" fontId="0" fillId="6" borderId="0" xfId="0" applyFill="1"/>
    <xf numFmtId="0" fontId="0" fillId="3" borderId="0" xfId="0" applyFill="1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0" borderId="0" xfId="0" applyFont="1"/>
    <xf numFmtId="0" fontId="5" fillId="0" borderId="0" xfId="0" applyFont="1"/>
    <xf numFmtId="0" fontId="0" fillId="8" borderId="0" xfId="0" applyFill="1"/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B6" zoomScale="80" zoomScaleNormal="80" workbookViewId="0">
      <selection activeCell="C6" sqref="C6"/>
    </sheetView>
  </sheetViews>
  <sheetFormatPr baseColWidth="10" defaultRowHeight="15" x14ac:dyDescent="0.25"/>
  <cols>
    <col min="1" max="2" width="11.42578125" style="2"/>
    <col min="3" max="7" width="24.28515625" style="1" customWidth="1"/>
    <col min="8" max="8" width="24.28515625" style="23" customWidth="1"/>
  </cols>
  <sheetData>
    <row r="1" spans="1:8" ht="15.75" thickBot="1" x14ac:dyDescent="0.3"/>
    <row r="2" spans="1:8" s="8" customFormat="1" ht="101.25" customHeight="1" thickBot="1" x14ac:dyDescent="0.3">
      <c r="A2" s="6" t="s">
        <v>126</v>
      </c>
      <c r="B2" s="18" t="s">
        <v>169</v>
      </c>
      <c r="C2" s="7" t="s">
        <v>170</v>
      </c>
      <c r="D2" s="19" t="s">
        <v>171</v>
      </c>
      <c r="E2" s="30"/>
      <c r="F2" s="7"/>
      <c r="G2" s="20" t="s">
        <v>174</v>
      </c>
      <c r="H2" s="24" t="s">
        <v>179</v>
      </c>
    </row>
    <row r="3" spans="1:8" s="8" customFormat="1" ht="240" x14ac:dyDescent="0.25">
      <c r="A3" s="6"/>
      <c r="B3" s="18" t="s">
        <v>173</v>
      </c>
      <c r="C3" s="21" t="s">
        <v>172</v>
      </c>
      <c r="F3" s="7"/>
      <c r="G3" s="20" t="s">
        <v>177</v>
      </c>
      <c r="H3" s="25" t="s">
        <v>145</v>
      </c>
    </row>
    <row r="4" spans="1:8" s="8" customFormat="1" ht="150" x14ac:dyDescent="0.25">
      <c r="A4" s="6"/>
      <c r="B4" s="6"/>
      <c r="C4" s="7" t="s">
        <v>178</v>
      </c>
      <c r="D4" s="21" t="s">
        <v>52</v>
      </c>
      <c r="E4" s="21"/>
      <c r="F4" s="7"/>
      <c r="G4" s="21" t="s">
        <v>127</v>
      </c>
    </row>
    <row r="5" spans="1:8" s="8" customFormat="1" ht="246" customHeight="1" x14ac:dyDescent="0.25">
      <c r="A5" s="6"/>
      <c r="B5" s="6"/>
      <c r="C5" s="7" t="s">
        <v>181</v>
      </c>
      <c r="D5" s="7" t="s">
        <v>53</v>
      </c>
      <c r="E5" s="7"/>
      <c r="F5" s="7"/>
      <c r="G5" s="7" t="s">
        <v>128</v>
      </c>
      <c r="H5" s="24" t="s">
        <v>147</v>
      </c>
    </row>
    <row r="6" spans="1:8" s="8" customFormat="1" ht="60" x14ac:dyDescent="0.25">
      <c r="A6" s="6"/>
      <c r="B6" s="6"/>
      <c r="C6" s="7" t="s">
        <v>0</v>
      </c>
      <c r="D6" s="7" t="s">
        <v>55</v>
      </c>
      <c r="E6" s="7"/>
      <c r="F6" s="7"/>
      <c r="G6" s="7" t="s">
        <v>129</v>
      </c>
      <c r="H6" s="24"/>
    </row>
    <row r="7" spans="1:8" s="8" customFormat="1" ht="108" customHeight="1" x14ac:dyDescent="0.25">
      <c r="A7" s="6"/>
      <c r="B7" s="6"/>
      <c r="C7" s="7" t="s">
        <v>1</v>
      </c>
      <c r="D7" s="7" t="s">
        <v>58</v>
      </c>
      <c r="E7" s="7"/>
      <c r="F7" s="7"/>
      <c r="G7" s="7"/>
      <c r="H7" s="24"/>
    </row>
    <row r="8" spans="1:8" s="8" customFormat="1" ht="60" x14ac:dyDescent="0.25">
      <c r="A8" s="6"/>
      <c r="B8" s="6"/>
      <c r="C8" s="7" t="s">
        <v>2</v>
      </c>
      <c r="D8" s="7"/>
      <c r="E8" s="7"/>
      <c r="F8" s="7"/>
      <c r="G8" s="7"/>
      <c r="H8" s="24"/>
    </row>
    <row r="9" spans="1:8" s="8" customFormat="1" ht="120" x14ac:dyDescent="0.25">
      <c r="A9" s="6" t="s">
        <v>36</v>
      </c>
      <c r="B9" s="6"/>
      <c r="C9" s="7" t="s">
        <v>3</v>
      </c>
      <c r="D9" s="7" t="s">
        <v>62</v>
      </c>
      <c r="E9" s="7" t="s">
        <v>182</v>
      </c>
      <c r="F9" s="7" t="s">
        <v>92</v>
      </c>
      <c r="G9" s="7" t="s">
        <v>130</v>
      </c>
      <c r="H9" s="24" t="s">
        <v>148</v>
      </c>
    </row>
    <row r="10" spans="1:8" s="8" customFormat="1" ht="150" x14ac:dyDescent="0.25">
      <c r="A10" s="6"/>
      <c r="B10" s="6"/>
      <c r="C10" s="7" t="s">
        <v>4</v>
      </c>
      <c r="D10" s="7" t="s">
        <v>48</v>
      </c>
      <c r="E10" s="7" t="s">
        <v>183</v>
      </c>
      <c r="F10" s="7" t="s">
        <v>93</v>
      </c>
      <c r="G10" s="7" t="s">
        <v>131</v>
      </c>
      <c r="H10" s="24" t="s">
        <v>149</v>
      </c>
    </row>
    <row r="11" spans="1:8" s="8" customFormat="1" ht="75" x14ac:dyDescent="0.25">
      <c r="A11" s="6"/>
      <c r="B11" s="6"/>
      <c r="C11" s="7" t="s">
        <v>5</v>
      </c>
      <c r="D11" s="7" t="s">
        <v>80</v>
      </c>
      <c r="E11" s="7" t="s">
        <v>184</v>
      </c>
      <c r="F11" s="7" t="s">
        <v>94</v>
      </c>
      <c r="G11" s="7" t="s">
        <v>132</v>
      </c>
      <c r="H11" s="24" t="s">
        <v>150</v>
      </c>
    </row>
    <row r="12" spans="1:8" s="8" customFormat="1" ht="90" x14ac:dyDescent="0.25">
      <c r="A12" s="6"/>
      <c r="B12" s="6"/>
      <c r="C12" s="7" t="s">
        <v>6</v>
      </c>
      <c r="D12" s="7" t="s">
        <v>65</v>
      </c>
      <c r="E12" s="7" t="s">
        <v>185</v>
      </c>
      <c r="F12" s="7" t="s">
        <v>95</v>
      </c>
      <c r="G12" s="7" t="s">
        <v>133</v>
      </c>
      <c r="H12" s="24" t="s">
        <v>151</v>
      </c>
    </row>
    <row r="13" spans="1:8" s="8" customFormat="1" ht="90" x14ac:dyDescent="0.25">
      <c r="A13" s="6"/>
      <c r="B13" s="6"/>
      <c r="C13" s="7" t="s">
        <v>7</v>
      </c>
      <c r="D13" s="7" t="s">
        <v>54</v>
      </c>
      <c r="E13" s="7" t="s">
        <v>186</v>
      </c>
      <c r="F13" s="7" t="s">
        <v>96</v>
      </c>
      <c r="G13" s="7" t="s">
        <v>134</v>
      </c>
      <c r="H13" s="24" t="s">
        <v>152</v>
      </c>
    </row>
    <row r="14" spans="1:8" s="8" customFormat="1" ht="165" x14ac:dyDescent="0.25">
      <c r="A14" s="6"/>
      <c r="B14" s="6"/>
      <c r="C14" s="7" t="s">
        <v>8</v>
      </c>
      <c r="D14" s="7" t="s">
        <v>81</v>
      </c>
      <c r="E14" s="7" t="s">
        <v>187</v>
      </c>
      <c r="F14" s="7" t="s">
        <v>97</v>
      </c>
      <c r="G14" s="7" t="s">
        <v>135</v>
      </c>
      <c r="H14" s="24"/>
    </row>
    <row r="15" spans="1:8" s="8" customFormat="1" ht="75" x14ac:dyDescent="0.25">
      <c r="A15" s="6"/>
      <c r="B15" s="6"/>
      <c r="C15" s="7" t="s">
        <v>9</v>
      </c>
      <c r="D15" s="7" t="s">
        <v>71</v>
      </c>
      <c r="E15" s="7" t="s">
        <v>188</v>
      </c>
      <c r="F15" s="7" t="s">
        <v>98</v>
      </c>
      <c r="G15" s="7" t="s">
        <v>136</v>
      </c>
      <c r="H15" s="24"/>
    </row>
    <row r="16" spans="1:8" s="8" customFormat="1" ht="93" customHeight="1" x14ac:dyDescent="0.25">
      <c r="A16" s="6"/>
      <c r="B16" s="6"/>
      <c r="C16" s="7" t="s">
        <v>10</v>
      </c>
      <c r="D16" s="7" t="s">
        <v>205</v>
      </c>
      <c r="E16" s="7" t="s">
        <v>189</v>
      </c>
      <c r="F16" s="7" t="s">
        <v>99</v>
      </c>
      <c r="G16" s="7" t="s">
        <v>137</v>
      </c>
      <c r="H16" s="24"/>
    </row>
    <row r="17" spans="1:8" s="8" customFormat="1" ht="60" x14ac:dyDescent="0.25">
      <c r="A17" s="6"/>
      <c r="B17" s="6"/>
      <c r="C17" s="7"/>
      <c r="D17" s="7" t="s">
        <v>48</v>
      </c>
      <c r="E17" s="7" t="s">
        <v>190</v>
      </c>
      <c r="F17" s="7" t="s">
        <v>100</v>
      </c>
      <c r="G17" s="7" t="s">
        <v>138</v>
      </c>
      <c r="H17" s="24"/>
    </row>
    <row r="18" spans="1:8" s="8" customFormat="1" ht="90" x14ac:dyDescent="0.25">
      <c r="A18" s="6"/>
      <c r="B18" s="6"/>
      <c r="C18" s="7"/>
      <c r="D18" s="7" t="s">
        <v>73</v>
      </c>
      <c r="E18" s="7" t="s">
        <v>191</v>
      </c>
      <c r="F18" s="7" t="s">
        <v>101</v>
      </c>
      <c r="G18" s="7"/>
      <c r="H18" s="24"/>
    </row>
    <row r="19" spans="1:8" s="8" customFormat="1" ht="90" x14ac:dyDescent="0.25">
      <c r="A19" s="6"/>
      <c r="B19" s="6"/>
      <c r="C19" s="7"/>
      <c r="D19" s="7" t="s">
        <v>75</v>
      </c>
      <c r="E19" s="7"/>
      <c r="F19" s="7"/>
      <c r="G19" s="7"/>
      <c r="H19" s="24"/>
    </row>
    <row r="20" spans="1:8" s="8" customFormat="1" ht="105" x14ac:dyDescent="0.25">
      <c r="A20" s="6"/>
      <c r="B20" s="6"/>
      <c r="C20" s="7"/>
      <c r="D20" s="7" t="s">
        <v>89</v>
      </c>
      <c r="E20" s="7"/>
      <c r="F20" s="7"/>
      <c r="G20" s="7"/>
      <c r="H20" s="24"/>
    </row>
    <row r="21" spans="1:8" s="8" customFormat="1" x14ac:dyDescent="0.25">
      <c r="A21" s="6"/>
      <c r="B21" s="6"/>
      <c r="C21" s="7"/>
      <c r="D21" s="7"/>
      <c r="E21" s="7"/>
      <c r="F21" s="7"/>
      <c r="G21" s="7"/>
      <c r="H21" s="24"/>
    </row>
    <row r="22" spans="1:8" s="8" customFormat="1" x14ac:dyDescent="0.25">
      <c r="A22" s="6"/>
      <c r="B22" s="6"/>
      <c r="C22" s="7"/>
      <c r="D22" s="7"/>
      <c r="E22" s="7"/>
      <c r="F22" s="7"/>
      <c r="G22" s="7"/>
      <c r="H22" s="24"/>
    </row>
    <row r="23" spans="1:8" s="8" customFormat="1" x14ac:dyDescent="0.25">
      <c r="A23" s="6"/>
      <c r="B23" s="6"/>
      <c r="C23" s="7"/>
      <c r="D23" s="7"/>
      <c r="E23" s="7"/>
      <c r="F23" s="7"/>
      <c r="G23" s="7"/>
      <c r="H23" s="24"/>
    </row>
    <row r="24" spans="1:8" s="11" customFormat="1" ht="75" x14ac:dyDescent="0.25">
      <c r="A24" s="9" t="s">
        <v>37</v>
      </c>
      <c r="B24" s="9"/>
      <c r="C24" s="10" t="s">
        <v>11</v>
      </c>
      <c r="D24" s="10" t="s">
        <v>62</v>
      </c>
      <c r="E24" s="10" t="s">
        <v>102</v>
      </c>
      <c r="F24" s="10" t="s">
        <v>102</v>
      </c>
      <c r="G24" s="10"/>
      <c r="H24" s="26"/>
    </row>
    <row r="25" spans="1:8" s="11" customFormat="1" ht="90" x14ac:dyDescent="0.25">
      <c r="A25" s="9"/>
      <c r="B25" s="9"/>
      <c r="C25" s="10" t="s">
        <v>12</v>
      </c>
      <c r="D25" s="10" t="s">
        <v>48</v>
      </c>
      <c r="E25" s="10" t="s">
        <v>193</v>
      </c>
      <c r="F25" s="10" t="s">
        <v>103</v>
      </c>
      <c r="G25" s="10"/>
      <c r="H25" s="26"/>
    </row>
    <row r="26" spans="1:8" s="11" customFormat="1" ht="90" x14ac:dyDescent="0.25">
      <c r="A26" s="9"/>
      <c r="B26" s="9"/>
      <c r="C26" s="10" t="s">
        <v>13</v>
      </c>
      <c r="D26" s="10" t="s">
        <v>80</v>
      </c>
      <c r="E26" s="10" t="s">
        <v>194</v>
      </c>
      <c r="F26" s="10" t="s">
        <v>104</v>
      </c>
      <c r="G26" s="10"/>
      <c r="H26" s="26"/>
    </row>
    <row r="27" spans="1:8" s="11" customFormat="1" ht="105" x14ac:dyDescent="0.25">
      <c r="A27" s="9"/>
      <c r="B27" s="9"/>
      <c r="C27" s="10" t="s">
        <v>14</v>
      </c>
      <c r="D27" s="10" t="s">
        <v>65</v>
      </c>
      <c r="E27" s="10" t="s">
        <v>195</v>
      </c>
      <c r="F27" s="10" t="s">
        <v>105</v>
      </c>
      <c r="G27" s="10"/>
      <c r="H27" s="26"/>
    </row>
    <row r="28" spans="1:8" s="11" customFormat="1" ht="90" x14ac:dyDescent="0.25">
      <c r="A28" s="9"/>
      <c r="B28" s="9"/>
      <c r="C28" s="10" t="s">
        <v>15</v>
      </c>
      <c r="D28" s="10" t="s">
        <v>54</v>
      </c>
      <c r="E28" s="10" t="s">
        <v>196</v>
      </c>
      <c r="F28" s="10" t="s">
        <v>106</v>
      </c>
      <c r="G28" s="10"/>
      <c r="H28" s="26"/>
    </row>
    <row r="29" spans="1:8" s="11" customFormat="1" ht="105" x14ac:dyDescent="0.25">
      <c r="A29" s="9"/>
      <c r="B29" s="9"/>
      <c r="C29" s="10" t="s">
        <v>16</v>
      </c>
      <c r="D29" s="10" t="s">
        <v>81</v>
      </c>
      <c r="E29" s="10" t="s">
        <v>197</v>
      </c>
      <c r="F29" s="10" t="s">
        <v>107</v>
      </c>
      <c r="G29" s="10"/>
      <c r="H29" s="26"/>
    </row>
    <row r="30" spans="1:8" s="11" customFormat="1" ht="120" x14ac:dyDescent="0.25">
      <c r="A30" s="9"/>
      <c r="B30" s="9"/>
      <c r="C30" s="10" t="s">
        <v>17</v>
      </c>
      <c r="D30" s="10" t="s">
        <v>71</v>
      </c>
      <c r="E30" s="10" t="s">
        <v>198</v>
      </c>
      <c r="F30" s="10" t="s">
        <v>108</v>
      </c>
      <c r="G30" s="10"/>
      <c r="H30" s="26"/>
    </row>
    <row r="31" spans="1:8" s="11" customFormat="1" ht="75" x14ac:dyDescent="0.25">
      <c r="A31" s="9"/>
      <c r="B31" s="9"/>
      <c r="C31" s="10" t="s">
        <v>18</v>
      </c>
      <c r="D31" s="10" t="s">
        <v>60</v>
      </c>
      <c r="E31" s="10" t="s">
        <v>109</v>
      </c>
      <c r="F31" s="10" t="s">
        <v>109</v>
      </c>
      <c r="G31" s="10"/>
      <c r="H31" s="26"/>
    </row>
    <row r="32" spans="1:8" s="11" customFormat="1" ht="75" x14ac:dyDescent="0.25">
      <c r="A32" s="9"/>
      <c r="B32" s="9"/>
      <c r="C32" s="10"/>
      <c r="D32" s="10" t="s">
        <v>48</v>
      </c>
      <c r="E32" s="10" t="s">
        <v>110</v>
      </c>
      <c r="F32" s="10" t="s">
        <v>110</v>
      </c>
      <c r="G32" s="10"/>
      <c r="H32" s="26"/>
    </row>
    <row r="33" spans="1:8" s="11" customFormat="1" ht="90" x14ac:dyDescent="0.25">
      <c r="A33" s="9"/>
      <c r="B33" s="9"/>
      <c r="C33" s="10"/>
      <c r="D33" s="10" t="s">
        <v>73</v>
      </c>
      <c r="E33" s="10" t="s">
        <v>111</v>
      </c>
      <c r="F33" s="10"/>
      <c r="G33" s="10"/>
      <c r="H33" s="26"/>
    </row>
    <row r="34" spans="1:8" s="11" customFormat="1" ht="90" x14ac:dyDescent="0.25">
      <c r="A34" s="9"/>
      <c r="B34" s="9"/>
      <c r="C34" s="10"/>
      <c r="D34" s="10" t="s">
        <v>75</v>
      </c>
      <c r="E34" s="10" t="s">
        <v>112</v>
      </c>
      <c r="F34" s="10" t="s">
        <v>111</v>
      </c>
      <c r="G34" s="10"/>
      <c r="H34" s="26"/>
    </row>
    <row r="35" spans="1:8" s="11" customFormat="1" ht="105" x14ac:dyDescent="0.25">
      <c r="A35" s="9"/>
      <c r="B35" s="9"/>
      <c r="C35" s="10"/>
      <c r="D35" s="10" t="s">
        <v>89</v>
      </c>
      <c r="E35" s="10" t="s">
        <v>113</v>
      </c>
      <c r="F35" s="10" t="s">
        <v>112</v>
      </c>
      <c r="G35" s="10"/>
      <c r="H35" s="26"/>
    </row>
    <row r="36" spans="1:8" s="11" customFormat="1" ht="75" x14ac:dyDescent="0.25">
      <c r="A36" s="9"/>
      <c r="B36" s="9"/>
      <c r="C36" s="10"/>
      <c r="D36" s="10"/>
      <c r="E36" s="10" t="s">
        <v>114</v>
      </c>
      <c r="F36" s="10" t="s">
        <v>113</v>
      </c>
      <c r="G36" s="10"/>
      <c r="H36" s="26"/>
    </row>
    <row r="37" spans="1:8" s="11" customFormat="1" ht="75" x14ac:dyDescent="0.25">
      <c r="A37" s="9"/>
      <c r="B37" s="9"/>
      <c r="C37" s="10"/>
      <c r="D37" s="10"/>
      <c r="E37" s="10" t="s">
        <v>192</v>
      </c>
      <c r="F37" s="10" t="s">
        <v>114</v>
      </c>
      <c r="G37" s="10"/>
      <c r="H37" s="26"/>
    </row>
    <row r="38" spans="1:8" s="11" customFormat="1" ht="75" x14ac:dyDescent="0.25">
      <c r="A38" s="9"/>
      <c r="B38" s="9"/>
      <c r="C38" s="10"/>
      <c r="D38" s="10"/>
      <c r="E38" s="10"/>
      <c r="F38" s="10" t="s">
        <v>115</v>
      </c>
      <c r="G38" s="10"/>
      <c r="H38" s="26"/>
    </row>
    <row r="39" spans="1:8" s="11" customFormat="1" x14ac:dyDescent="0.25">
      <c r="A39" s="9"/>
      <c r="B39" s="9"/>
      <c r="C39" s="10"/>
      <c r="D39" s="10"/>
      <c r="E39" s="10"/>
      <c r="F39" s="10"/>
      <c r="G39" s="10"/>
      <c r="H39" s="26"/>
    </row>
    <row r="40" spans="1:8" s="11" customFormat="1" x14ac:dyDescent="0.25">
      <c r="A40" s="9"/>
      <c r="B40" s="9"/>
      <c r="C40" s="10"/>
      <c r="D40" s="10"/>
      <c r="E40" s="10"/>
      <c r="F40" s="10"/>
      <c r="G40" s="10"/>
      <c r="H40" s="26"/>
    </row>
    <row r="41" spans="1:8" s="14" customFormat="1" ht="120" x14ac:dyDescent="0.25">
      <c r="A41" s="12" t="s">
        <v>38</v>
      </c>
      <c r="B41" s="12"/>
      <c r="C41" s="13" t="s">
        <v>19</v>
      </c>
      <c r="D41" s="13" t="s">
        <v>63</v>
      </c>
      <c r="E41" s="13" t="s">
        <v>199</v>
      </c>
      <c r="F41" s="13" t="s">
        <v>116</v>
      </c>
      <c r="G41" s="13"/>
      <c r="H41" s="27"/>
    </row>
    <row r="42" spans="1:8" s="14" customFormat="1" ht="75" x14ac:dyDescent="0.25">
      <c r="A42" s="12"/>
      <c r="B42" s="12"/>
      <c r="C42" s="13" t="s">
        <v>20</v>
      </c>
      <c r="D42" s="13" t="s">
        <v>49</v>
      </c>
      <c r="E42" s="13" t="s">
        <v>200</v>
      </c>
      <c r="F42" s="13" t="s">
        <v>117</v>
      </c>
      <c r="G42" s="13"/>
      <c r="H42" s="27"/>
    </row>
    <row r="43" spans="1:8" s="14" customFormat="1" ht="105" x14ac:dyDescent="0.25">
      <c r="A43" s="12"/>
      <c r="B43" s="12"/>
      <c r="C43" s="13" t="s">
        <v>21</v>
      </c>
      <c r="D43" s="13"/>
      <c r="E43" s="13" t="s">
        <v>201</v>
      </c>
      <c r="F43" s="13" t="s">
        <v>118</v>
      </c>
      <c r="G43" s="13"/>
      <c r="H43" s="27"/>
    </row>
    <row r="44" spans="1:8" s="14" customFormat="1" ht="105" x14ac:dyDescent="0.25">
      <c r="A44" s="12"/>
      <c r="B44" s="12"/>
      <c r="C44" s="13" t="s">
        <v>22</v>
      </c>
      <c r="D44" s="13" t="s">
        <v>66</v>
      </c>
      <c r="E44" s="13" t="s">
        <v>202</v>
      </c>
      <c r="F44" s="13" t="s">
        <v>119</v>
      </c>
      <c r="G44" s="13"/>
      <c r="H44" s="27"/>
    </row>
    <row r="45" spans="1:8" s="14" customFormat="1" ht="75" x14ac:dyDescent="0.25">
      <c r="A45" s="12"/>
      <c r="B45" s="12"/>
      <c r="C45" s="13" t="s">
        <v>23</v>
      </c>
      <c r="D45" s="13" t="s">
        <v>68</v>
      </c>
      <c r="E45" s="13" t="s">
        <v>203</v>
      </c>
      <c r="F45" s="13" t="s">
        <v>120</v>
      </c>
      <c r="G45" s="13"/>
      <c r="H45" s="27"/>
    </row>
    <row r="46" spans="1:8" s="14" customFormat="1" ht="120" x14ac:dyDescent="0.25">
      <c r="A46" s="12"/>
      <c r="B46" s="12"/>
      <c r="C46" s="13" t="s">
        <v>24</v>
      </c>
      <c r="D46" s="13" t="s">
        <v>82</v>
      </c>
      <c r="E46" s="13" t="s">
        <v>204</v>
      </c>
      <c r="F46" s="13" t="s">
        <v>121</v>
      </c>
      <c r="G46" s="13"/>
      <c r="H46" s="27"/>
    </row>
    <row r="47" spans="1:8" s="14" customFormat="1" ht="90" x14ac:dyDescent="0.25">
      <c r="A47" s="12"/>
      <c r="B47" s="12"/>
      <c r="C47" s="13"/>
      <c r="D47" s="13" t="s">
        <v>84</v>
      </c>
      <c r="E47" s="13" t="s">
        <v>125</v>
      </c>
      <c r="F47" s="13" t="s">
        <v>122</v>
      </c>
      <c r="G47" s="13"/>
      <c r="H47" s="27"/>
    </row>
    <row r="48" spans="1:8" s="14" customFormat="1" ht="60" x14ac:dyDescent="0.25">
      <c r="A48" s="12"/>
      <c r="B48" s="12"/>
      <c r="C48" s="13"/>
      <c r="D48" s="13" t="s">
        <v>49</v>
      </c>
      <c r="E48" s="13"/>
      <c r="F48" s="13" t="s">
        <v>123</v>
      </c>
      <c r="G48" s="13"/>
      <c r="H48" s="27"/>
    </row>
    <row r="49" spans="1:8" s="14" customFormat="1" ht="105" x14ac:dyDescent="0.25">
      <c r="A49" s="12"/>
      <c r="B49" s="12"/>
      <c r="C49" s="13"/>
      <c r="D49" s="13" t="s">
        <v>86</v>
      </c>
      <c r="E49" s="13"/>
      <c r="F49" s="13" t="s">
        <v>124</v>
      </c>
      <c r="G49" s="13"/>
      <c r="H49" s="27"/>
    </row>
    <row r="50" spans="1:8" s="14" customFormat="1" ht="90" x14ac:dyDescent="0.25">
      <c r="A50" s="12"/>
      <c r="B50" s="12"/>
      <c r="C50" s="13"/>
      <c r="D50" s="13" t="s">
        <v>76</v>
      </c>
      <c r="E50" s="13"/>
      <c r="F50" s="13" t="s">
        <v>125</v>
      </c>
      <c r="G50" s="13"/>
      <c r="H50" s="27"/>
    </row>
    <row r="51" spans="1:8" s="14" customFormat="1" ht="60" x14ac:dyDescent="0.25">
      <c r="A51" s="12"/>
      <c r="B51" s="12"/>
      <c r="C51" s="13"/>
      <c r="D51" s="13" t="s">
        <v>90</v>
      </c>
      <c r="E51" s="13"/>
      <c r="F51" s="13"/>
      <c r="G51" s="13"/>
      <c r="H51" s="27"/>
    </row>
    <row r="52" spans="1:8" s="14" customFormat="1" x14ac:dyDescent="0.25">
      <c r="A52" s="12"/>
      <c r="B52" s="12"/>
      <c r="C52" s="13"/>
      <c r="D52" s="13"/>
      <c r="E52" s="13"/>
      <c r="F52" s="13"/>
      <c r="G52" s="13"/>
      <c r="H52" s="27"/>
    </row>
    <row r="53" spans="1:8" s="14" customFormat="1" x14ac:dyDescent="0.25">
      <c r="A53" s="12"/>
      <c r="B53" s="12"/>
      <c r="C53" s="13"/>
      <c r="D53" s="13"/>
      <c r="E53" s="13"/>
      <c r="F53" s="13"/>
      <c r="G53" s="13"/>
      <c r="H53" s="27"/>
    </row>
    <row r="54" spans="1:8" s="14" customFormat="1" x14ac:dyDescent="0.25">
      <c r="A54" s="12"/>
      <c r="B54" s="12"/>
      <c r="C54" s="13"/>
      <c r="D54" s="13"/>
      <c r="E54" s="13"/>
      <c r="F54" s="13"/>
      <c r="G54" s="13"/>
      <c r="H54" s="27"/>
    </row>
    <row r="55" spans="1:8" s="5" customFormat="1" ht="135" x14ac:dyDescent="0.25">
      <c r="A55" s="3" t="s">
        <v>39</v>
      </c>
      <c r="B55" s="3"/>
      <c r="C55" s="4" t="s">
        <v>25</v>
      </c>
      <c r="D55" s="4" t="s">
        <v>64</v>
      </c>
      <c r="E55" s="4"/>
      <c r="F55" s="4"/>
      <c r="G55" s="4" t="s">
        <v>139</v>
      </c>
      <c r="H55" s="28" t="s">
        <v>153</v>
      </c>
    </row>
    <row r="56" spans="1:8" s="5" customFormat="1" ht="90" x14ac:dyDescent="0.25">
      <c r="A56" s="3"/>
      <c r="B56" s="3"/>
      <c r="C56" s="4" t="s">
        <v>26</v>
      </c>
      <c r="D56" s="4" t="s">
        <v>50</v>
      </c>
      <c r="E56" s="4"/>
      <c r="F56" s="4"/>
      <c r="G56" s="4" t="s">
        <v>140</v>
      </c>
      <c r="H56" s="28" t="s">
        <v>154</v>
      </c>
    </row>
    <row r="57" spans="1:8" s="5" customFormat="1" ht="105" x14ac:dyDescent="0.25">
      <c r="A57" s="3"/>
      <c r="B57" s="3"/>
      <c r="C57" s="4" t="s">
        <v>27</v>
      </c>
      <c r="D57" s="4"/>
      <c r="E57" s="4"/>
      <c r="F57" s="4"/>
      <c r="G57" s="4" t="s">
        <v>141</v>
      </c>
      <c r="H57" s="28" t="s">
        <v>155</v>
      </c>
    </row>
    <row r="58" spans="1:8" s="5" customFormat="1" ht="165" x14ac:dyDescent="0.25">
      <c r="A58" s="3"/>
      <c r="B58" s="3"/>
      <c r="C58" s="4" t="s">
        <v>28</v>
      </c>
      <c r="D58" s="4"/>
      <c r="E58" s="4"/>
      <c r="F58" s="4"/>
      <c r="G58" s="4" t="s">
        <v>142</v>
      </c>
      <c r="H58" s="28" t="s">
        <v>156</v>
      </c>
    </row>
    <row r="59" spans="1:8" s="5" customFormat="1" ht="105" x14ac:dyDescent="0.25">
      <c r="A59" s="3"/>
      <c r="B59" s="3"/>
      <c r="C59" s="4" t="s">
        <v>29</v>
      </c>
      <c r="D59" s="4" t="s">
        <v>69</v>
      </c>
      <c r="E59" s="4"/>
      <c r="F59" s="4"/>
      <c r="G59" s="4" t="s">
        <v>143</v>
      </c>
      <c r="H59" s="28" t="s">
        <v>157</v>
      </c>
    </row>
    <row r="60" spans="1:8" s="5" customFormat="1" ht="90" x14ac:dyDescent="0.25">
      <c r="A60" s="3"/>
      <c r="B60" s="3"/>
      <c r="C60" s="4"/>
      <c r="D60" s="4" t="s">
        <v>57</v>
      </c>
      <c r="E60" s="4"/>
      <c r="F60" s="4"/>
      <c r="G60" s="4" t="s">
        <v>144</v>
      </c>
      <c r="H60" s="28" t="s">
        <v>158</v>
      </c>
    </row>
    <row r="61" spans="1:8" s="5" customFormat="1" ht="60" x14ac:dyDescent="0.25">
      <c r="A61" s="3"/>
      <c r="B61" s="3"/>
      <c r="C61" s="4"/>
      <c r="D61" s="4" t="s">
        <v>72</v>
      </c>
      <c r="E61" s="4"/>
      <c r="F61" s="4"/>
      <c r="G61" s="4"/>
      <c r="H61" s="28" t="s">
        <v>159</v>
      </c>
    </row>
    <row r="62" spans="1:8" s="5" customFormat="1" ht="90" x14ac:dyDescent="0.25">
      <c r="A62" s="3"/>
      <c r="B62" s="3"/>
      <c r="C62" s="4"/>
      <c r="D62" s="4" t="s">
        <v>50</v>
      </c>
      <c r="E62" s="4"/>
      <c r="F62" s="4"/>
      <c r="G62" s="4"/>
      <c r="H62" s="28" t="s">
        <v>160</v>
      </c>
    </row>
    <row r="63" spans="1:8" s="5" customFormat="1" ht="75" x14ac:dyDescent="0.25">
      <c r="A63" s="3"/>
      <c r="B63" s="3"/>
      <c r="C63" s="4"/>
      <c r="D63" s="4" t="s">
        <v>87</v>
      </c>
      <c r="E63" s="4"/>
      <c r="F63" s="4"/>
      <c r="G63" s="4"/>
      <c r="H63" s="28" t="s">
        <v>161</v>
      </c>
    </row>
    <row r="64" spans="1:8" s="5" customFormat="1" ht="105" x14ac:dyDescent="0.25">
      <c r="A64" s="3"/>
      <c r="B64" s="3"/>
      <c r="C64" s="4"/>
      <c r="D64" s="4" t="s">
        <v>77</v>
      </c>
      <c r="E64" s="4"/>
      <c r="F64" s="4"/>
      <c r="G64" s="4"/>
      <c r="H64" s="28" t="s">
        <v>162</v>
      </c>
    </row>
    <row r="65" spans="1:8" s="5" customFormat="1" ht="75" x14ac:dyDescent="0.25">
      <c r="A65" s="3"/>
      <c r="B65" s="3"/>
      <c r="C65" s="4"/>
      <c r="D65" s="4"/>
      <c r="E65" s="4"/>
      <c r="F65" s="4"/>
      <c r="G65" s="4"/>
      <c r="H65" s="28" t="s">
        <v>163</v>
      </c>
    </row>
    <row r="66" spans="1:8" s="5" customFormat="1" ht="45" x14ac:dyDescent="0.25">
      <c r="A66" s="3"/>
      <c r="B66" s="3"/>
      <c r="C66" s="4"/>
      <c r="D66" s="4"/>
      <c r="E66" s="4"/>
      <c r="F66" s="4"/>
      <c r="G66" s="4"/>
      <c r="H66" s="28" t="s">
        <v>164</v>
      </c>
    </row>
    <row r="67" spans="1:8" s="5" customFormat="1" ht="45" x14ac:dyDescent="0.25">
      <c r="A67" s="3"/>
      <c r="B67" s="3"/>
      <c r="C67" s="4"/>
      <c r="D67" s="4"/>
      <c r="E67" s="4"/>
      <c r="F67" s="4"/>
      <c r="G67" s="4"/>
      <c r="H67" s="28" t="s">
        <v>165</v>
      </c>
    </row>
    <row r="68" spans="1:8" s="17" customFormat="1" ht="75" x14ac:dyDescent="0.25">
      <c r="A68" s="15" t="s">
        <v>40</v>
      </c>
      <c r="B68" s="15"/>
      <c r="C68" s="16" t="s">
        <v>30</v>
      </c>
      <c r="D68" s="16"/>
      <c r="E68" s="16"/>
      <c r="F68" s="16"/>
      <c r="G68" s="16"/>
      <c r="H68" s="29" t="s">
        <v>166</v>
      </c>
    </row>
    <row r="69" spans="1:8" s="17" customFormat="1" ht="135" x14ac:dyDescent="0.25">
      <c r="A69" s="15"/>
      <c r="B69" s="15"/>
      <c r="C69" s="16" t="s">
        <v>31</v>
      </c>
      <c r="D69" s="16" t="s">
        <v>51</v>
      </c>
      <c r="E69" s="16"/>
      <c r="F69" s="16"/>
      <c r="G69" s="16"/>
      <c r="H69" s="29" t="s">
        <v>167</v>
      </c>
    </row>
    <row r="70" spans="1:8" s="17" customFormat="1" ht="135" x14ac:dyDescent="0.25">
      <c r="A70" s="15"/>
      <c r="B70" s="15"/>
      <c r="C70" s="16" t="s">
        <v>32</v>
      </c>
      <c r="D70" s="16"/>
      <c r="E70" s="16"/>
      <c r="F70" s="16"/>
      <c r="G70" s="16"/>
      <c r="H70" s="29" t="s">
        <v>168</v>
      </c>
    </row>
    <row r="71" spans="1:8" s="17" customFormat="1" ht="105" x14ac:dyDescent="0.25">
      <c r="A71" s="15"/>
      <c r="B71" s="15"/>
      <c r="C71" s="16" t="s">
        <v>33</v>
      </c>
      <c r="D71" s="16"/>
      <c r="E71" s="16"/>
      <c r="F71" s="16"/>
      <c r="G71" s="16"/>
      <c r="H71" s="29"/>
    </row>
    <row r="72" spans="1:8" s="17" customFormat="1" ht="90" x14ac:dyDescent="0.25">
      <c r="A72" s="15"/>
      <c r="B72" s="15"/>
      <c r="C72" s="16" t="s">
        <v>34</v>
      </c>
      <c r="D72" s="16" t="s">
        <v>70</v>
      </c>
      <c r="E72" s="16"/>
      <c r="F72" s="16"/>
      <c r="G72" s="16"/>
      <c r="H72" s="29"/>
    </row>
    <row r="73" spans="1:8" s="17" customFormat="1" ht="195" x14ac:dyDescent="0.25">
      <c r="A73" s="15"/>
      <c r="B73" s="15"/>
      <c r="C73" s="16" t="s">
        <v>35</v>
      </c>
      <c r="D73" s="16"/>
      <c r="E73" s="16"/>
      <c r="F73" s="16"/>
      <c r="G73" s="16"/>
      <c r="H73" s="29"/>
    </row>
    <row r="74" spans="1:8" s="17" customFormat="1" ht="135" x14ac:dyDescent="0.25">
      <c r="A74" s="15"/>
      <c r="B74" s="15"/>
      <c r="C74" s="16"/>
      <c r="D74" s="16" t="s">
        <v>51</v>
      </c>
      <c r="E74" s="16"/>
      <c r="F74" s="16"/>
      <c r="G74" s="16"/>
      <c r="H74" s="29"/>
    </row>
    <row r="75" spans="1:8" s="17" customFormat="1" ht="75" x14ac:dyDescent="0.25">
      <c r="A75" s="15"/>
      <c r="B75" s="15"/>
      <c r="C75" s="16"/>
      <c r="D75" s="16" t="s">
        <v>74</v>
      </c>
      <c r="E75" s="16"/>
      <c r="F75" s="16"/>
      <c r="G75" s="16"/>
      <c r="H75" s="2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topLeftCell="A2" workbookViewId="0">
      <selection activeCell="B4" sqref="B4"/>
    </sheetView>
  </sheetViews>
  <sheetFormatPr baseColWidth="10" defaultRowHeight="15" x14ac:dyDescent="0.25"/>
  <sheetData>
    <row r="2" spans="1:2" x14ac:dyDescent="0.25">
      <c r="A2" t="s">
        <v>176</v>
      </c>
      <c r="B2" s="22" t="s">
        <v>175</v>
      </c>
    </row>
    <row r="4" spans="1:2" x14ac:dyDescent="0.25">
      <c r="A4" t="s">
        <v>180</v>
      </c>
      <c r="B4" s="2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6" sqref="C6"/>
    </sheetView>
  </sheetViews>
  <sheetFormatPr baseColWidth="10" defaultRowHeight="15" x14ac:dyDescent="0.25"/>
  <sheetData>
    <row r="1" spans="1:6" x14ac:dyDescent="0.25">
      <c r="B1" t="s">
        <v>41</v>
      </c>
      <c r="C1" t="s">
        <v>42</v>
      </c>
      <c r="D1" t="s">
        <v>43</v>
      </c>
      <c r="E1" t="s">
        <v>44</v>
      </c>
      <c r="F1" t="s">
        <v>45</v>
      </c>
    </row>
    <row r="2" spans="1:6" x14ac:dyDescent="0.25">
      <c r="B2" t="s">
        <v>46</v>
      </c>
    </row>
    <row r="3" spans="1:6" x14ac:dyDescent="0.25">
      <c r="B3" t="s">
        <v>47</v>
      </c>
    </row>
    <row r="4" spans="1:6" x14ac:dyDescent="0.25">
      <c r="B4" t="s">
        <v>79</v>
      </c>
    </row>
    <row r="5" spans="1:6" x14ac:dyDescent="0.25">
      <c r="B5" t="s">
        <v>91</v>
      </c>
    </row>
    <row r="6" spans="1:6" x14ac:dyDescent="0.25">
      <c r="B6" t="s">
        <v>67</v>
      </c>
    </row>
    <row r="7" spans="1:6" x14ac:dyDescent="0.25">
      <c r="B7" t="s">
        <v>56</v>
      </c>
    </row>
    <row r="8" spans="1:6" x14ac:dyDescent="0.25">
      <c r="B8" t="s">
        <v>83</v>
      </c>
    </row>
    <row r="9" spans="1:6" x14ac:dyDescent="0.25">
      <c r="B9" t="s">
        <v>59</v>
      </c>
    </row>
    <row r="10" spans="1:6" x14ac:dyDescent="0.25">
      <c r="B10" t="s">
        <v>47</v>
      </c>
    </row>
    <row r="11" spans="1:6" x14ac:dyDescent="0.25">
      <c r="B11" t="s">
        <v>85</v>
      </c>
    </row>
    <row r="12" spans="1:6" x14ac:dyDescent="0.25">
      <c r="B12" t="s">
        <v>88</v>
      </c>
    </row>
    <row r="13" spans="1:6" x14ac:dyDescent="0.25">
      <c r="A13" t="s">
        <v>61</v>
      </c>
      <c r="B13" t="s">
        <v>78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D12" sqref="D12"/>
    </sheetView>
  </sheetViews>
  <sheetFormatPr baseColWidth="10" defaultRowHeight="15" x14ac:dyDescent="0.25"/>
  <sheetData>
    <row r="1" spans="1:6" x14ac:dyDescent="0.25">
      <c r="A1" t="s">
        <v>206</v>
      </c>
      <c r="B1">
        <f>SEARCH(" ",A1)</f>
        <v>7</v>
      </c>
      <c r="D1" t="str">
        <f>MID(A1,1,B1-1)</f>
        <v>Aplica</v>
      </c>
      <c r="F1" t="str">
        <f>RIGHT(A1,LEN(A1)-B1)</f>
        <v>imágenes en los textos que produce según sus intenciones comunicativas.</v>
      </c>
    </row>
    <row r="2" spans="1:6" x14ac:dyDescent="0.25">
      <c r="A2" t="s">
        <v>97</v>
      </c>
      <c r="B2">
        <f t="shared" ref="B2:B49" si="0">SEARCH(" ",A2)</f>
        <v>7</v>
      </c>
      <c r="D2" t="str">
        <f t="shared" ref="D2:D49" si="1">MID(A2,1,B2-1)</f>
        <v>Aplica</v>
      </c>
      <c r="F2" t="str">
        <f t="shared" ref="F2:F49" si="2">RIGHT(A2,LEN(A2)-B2)</f>
        <v>imágenes en los textos que produce según sus intenciones comunicativas</v>
      </c>
    </row>
    <row r="3" spans="1:6" x14ac:dyDescent="0.25">
      <c r="A3" t="s">
        <v>100</v>
      </c>
      <c r="B3">
        <f t="shared" si="0"/>
        <v>8</v>
      </c>
      <c r="D3" t="str">
        <f t="shared" si="1"/>
        <v>Archiva</v>
      </c>
      <c r="F3" t="str">
        <f t="shared" si="2"/>
        <v>información, guardando sus producciones en su entorno virtual.</v>
      </c>
    </row>
    <row r="4" spans="1:6" x14ac:dyDescent="0.25">
      <c r="A4" t="s">
        <v>207</v>
      </c>
      <c r="B4">
        <f t="shared" si="0"/>
        <v>8</v>
      </c>
      <c r="D4" t="str">
        <f t="shared" si="1"/>
        <v>Archiva</v>
      </c>
      <c r="F4" t="str">
        <f t="shared" si="2"/>
        <v>información, guardando sus trabajos en su entorno virtual.</v>
      </c>
    </row>
    <row r="5" spans="1:6" x14ac:dyDescent="0.25">
      <c r="A5" t="s">
        <v>208</v>
      </c>
      <c r="B5">
        <f t="shared" si="0"/>
        <v>6</v>
      </c>
      <c r="D5" t="str">
        <f t="shared" si="1"/>
        <v>Busca</v>
      </c>
      <c r="F5" t="str">
        <f t="shared" si="2"/>
        <v>y selecciona información pertinente según sus propósitos.</v>
      </c>
    </row>
    <row r="6" spans="1:6" x14ac:dyDescent="0.25">
      <c r="A6" t="s">
        <v>208</v>
      </c>
      <c r="B6">
        <f t="shared" si="0"/>
        <v>6</v>
      </c>
      <c r="D6" t="str">
        <f t="shared" si="1"/>
        <v>Busca</v>
      </c>
      <c r="F6" t="str">
        <f t="shared" si="2"/>
        <v>y selecciona información pertinente según sus propósitos.</v>
      </c>
    </row>
    <row r="7" spans="1:6" x14ac:dyDescent="0.25">
      <c r="A7" t="s">
        <v>209</v>
      </c>
      <c r="B7">
        <f t="shared" si="0"/>
        <v>10</v>
      </c>
      <c r="D7" t="str">
        <f t="shared" si="1"/>
        <v>Comprende</v>
      </c>
      <c r="F7" t="str">
        <f t="shared" si="2"/>
        <v>las funciones de algunos de los navegadores más comunes y las usa para navegar según diferentes propósitos.</v>
      </c>
    </row>
    <row r="8" spans="1:6" x14ac:dyDescent="0.25">
      <c r="A8" t="s">
        <v>98</v>
      </c>
      <c r="B8">
        <f t="shared" si="0"/>
        <v>10</v>
      </c>
      <c r="D8" t="str">
        <f t="shared" si="1"/>
        <v>Configura</v>
      </c>
      <c r="F8" t="str">
        <f t="shared" si="2"/>
        <v>su procesador de textos, para mejorar la presentación de sus producciones.</v>
      </c>
    </row>
    <row r="9" spans="1:6" x14ac:dyDescent="0.25">
      <c r="A9" t="s">
        <v>210</v>
      </c>
      <c r="B9">
        <f t="shared" si="0"/>
        <v>10</v>
      </c>
      <c r="D9" t="str">
        <f t="shared" si="1"/>
        <v>Configura</v>
      </c>
      <c r="F9" t="str">
        <f t="shared" si="2"/>
        <v>un formato digital, para mejorar la presentación de sus producciones.</v>
      </c>
    </row>
    <row r="10" spans="1:6" x14ac:dyDescent="0.25">
      <c r="A10" t="s">
        <v>5</v>
      </c>
      <c r="B10">
        <f t="shared" si="0"/>
        <v>3</v>
      </c>
      <c r="D10" t="str">
        <f t="shared" si="1"/>
        <v>Da</v>
      </c>
      <c r="F10" t="str">
        <f t="shared" si="2"/>
        <v>formato básico a los textos creados.</v>
      </c>
    </row>
    <row r="11" spans="1:6" x14ac:dyDescent="0.25">
      <c r="A11" t="s">
        <v>131</v>
      </c>
      <c r="B11">
        <f t="shared" si="0"/>
        <v>3</v>
      </c>
      <c r="D11" t="str">
        <f t="shared" si="1"/>
        <v>Da</v>
      </c>
      <c r="F11" t="str">
        <f t="shared" si="2"/>
        <v>razones que justifican sus actividades simples en el entorno virtual</v>
      </c>
    </row>
    <row r="12" spans="1:6" x14ac:dyDescent="0.25">
      <c r="A12" t="s">
        <v>7</v>
      </c>
      <c r="B12">
        <f t="shared" si="0"/>
        <v>10</v>
      </c>
      <c r="D12" t="str">
        <f t="shared" si="1"/>
        <v>Demuestra</v>
      </c>
      <c r="F12" t="str">
        <f t="shared" si="2"/>
        <v>habilidad para navegar en entornos virtuales tales como libros digitales, juegos interactivos, sitios web, juegos educativos, etc.</v>
      </c>
    </row>
    <row r="13" spans="1:6" x14ac:dyDescent="0.25">
      <c r="A13" t="s">
        <v>211</v>
      </c>
      <c r="B13">
        <f t="shared" si="0"/>
        <v>9</v>
      </c>
      <c r="D13" t="str">
        <f t="shared" si="1"/>
        <v>Describe</v>
      </c>
      <c r="F13" t="str">
        <f t="shared" si="2"/>
        <v>y utiliza  las principales funciones de los elementos básicos de la computadora.</v>
      </c>
    </row>
    <row r="14" spans="1:6" x14ac:dyDescent="0.25">
      <c r="A14" t="s">
        <v>134</v>
      </c>
      <c r="B14">
        <f t="shared" si="0"/>
        <v>11</v>
      </c>
      <c r="D14" t="str">
        <f t="shared" si="1"/>
        <v>Discrimina</v>
      </c>
      <c r="F14" t="str">
        <f t="shared" si="2"/>
        <v>las formas distintas de trasladarse por el entorno virtual.</v>
      </c>
    </row>
    <row r="15" spans="1:6" x14ac:dyDescent="0.25">
      <c r="A15" t="s">
        <v>6</v>
      </c>
      <c r="B15">
        <f t="shared" si="0"/>
        <v>10</v>
      </c>
      <c r="D15" t="str">
        <f t="shared" si="1"/>
        <v>Encuentra</v>
      </c>
      <c r="F15" t="str">
        <f t="shared" si="2"/>
        <v>y evalúa información relacionada con un personaje o un evento, actual o histórico, utilizando recursos digitales.</v>
      </c>
    </row>
    <row r="16" spans="1:6" x14ac:dyDescent="0.25">
      <c r="A16" t="s">
        <v>133</v>
      </c>
      <c r="B16">
        <f t="shared" si="0"/>
        <v>8</v>
      </c>
      <c r="D16" t="str">
        <f t="shared" si="1"/>
        <v>Explica</v>
      </c>
      <c r="F16" t="str">
        <f t="shared" si="2"/>
        <v>el procedimiento de cómo realizar una actividad simple.</v>
      </c>
    </row>
    <row r="17" spans="1:6" x14ac:dyDescent="0.25">
      <c r="A17" t="s">
        <v>62</v>
      </c>
      <c r="B17">
        <f t="shared" si="0"/>
        <v>8</v>
      </c>
      <c r="D17" t="str">
        <f t="shared" si="1"/>
        <v>Explora</v>
      </c>
      <c r="F17" t="str">
        <f t="shared" si="2"/>
        <v>algunos   entornos virtuales de aprendizaje, mostrando adaptabilidad.</v>
      </c>
    </row>
    <row r="18" spans="1:6" x14ac:dyDescent="0.25">
      <c r="A18" t="s">
        <v>212</v>
      </c>
      <c r="B18">
        <f t="shared" si="0"/>
        <v>8</v>
      </c>
      <c r="D18" t="str">
        <f t="shared" si="1"/>
        <v>Explora</v>
      </c>
      <c r="F18" t="str">
        <f t="shared" si="2"/>
        <v>temas concretos utilizando recursos multimedia con acompañamiento del docente.</v>
      </c>
    </row>
    <row r="19" spans="1:6" x14ac:dyDescent="0.25">
      <c r="A19" t="s">
        <v>89</v>
      </c>
      <c r="B19">
        <f t="shared" si="0"/>
        <v>9</v>
      </c>
      <c r="D19" t="str">
        <f t="shared" si="1"/>
        <v>Gestiona</v>
      </c>
      <c r="F19" t="str">
        <f t="shared" si="2"/>
        <v>y organiza la información en carpetas (crea, abre, elimina, copia, corta, pega, mueve...), utilizando diferentes posibilidades del sistema operativo.</v>
      </c>
    </row>
    <row r="20" spans="1:6" x14ac:dyDescent="0.25">
      <c r="A20" t="s">
        <v>205</v>
      </c>
      <c r="B20">
        <f t="shared" si="0"/>
        <v>11</v>
      </c>
      <c r="D20" t="str">
        <f t="shared" si="1"/>
        <v>Identifica</v>
      </c>
      <c r="F20" t="str">
        <f t="shared" si="2"/>
        <v xml:space="preserve"> y entiende el significado de un entorno digital-virtual de aprendizaje sencillo.</v>
      </c>
    </row>
    <row r="21" spans="1:6" x14ac:dyDescent="0.25">
      <c r="A21" t="s">
        <v>81</v>
      </c>
      <c r="B21">
        <f t="shared" si="0"/>
        <v>11</v>
      </c>
      <c r="D21" t="str">
        <f t="shared" si="1"/>
        <v>Identifica</v>
      </c>
      <c r="F21" t="str">
        <f t="shared" si="2"/>
        <v>algunas webs comparando las institucionales y las de ocio.</v>
      </c>
    </row>
    <row r="22" spans="1:6" x14ac:dyDescent="0.25">
      <c r="A22" t="s">
        <v>9</v>
      </c>
      <c r="B22">
        <f t="shared" si="0"/>
        <v>11</v>
      </c>
      <c r="D22" t="str">
        <f t="shared" si="1"/>
        <v>Identifica</v>
      </c>
      <c r="F22" t="str">
        <f t="shared" si="2"/>
        <v>las partes básicas de entornos como el sistema operativo.</v>
      </c>
    </row>
    <row r="23" spans="1:6" x14ac:dyDescent="0.25">
      <c r="A23" t="s">
        <v>135</v>
      </c>
      <c r="B23">
        <f t="shared" si="0"/>
        <v>11</v>
      </c>
      <c r="D23" t="str">
        <f t="shared" si="1"/>
        <v>Identifica</v>
      </c>
      <c r="F23" t="str">
        <f t="shared" si="2"/>
        <v>los cambios de forma en el cursor y del mouse, que lo conducen a diferentes acciones, según los distintos espacios del entorno virtual/ Identifica las diferentes formas de navegar según diferentes espacios del entorno virtual.</v>
      </c>
    </row>
    <row r="24" spans="1:6" x14ac:dyDescent="0.25">
      <c r="A24" t="s">
        <v>4</v>
      </c>
      <c r="B24">
        <f t="shared" si="0"/>
        <v>8</v>
      </c>
      <c r="D24" t="str">
        <f t="shared" si="1"/>
        <v>Ilustra</v>
      </c>
      <c r="F24" t="str">
        <f t="shared" si="2"/>
        <v>y comunica ideas y cuentos originales utilizando herramientas y recursos digitales multimedia.</v>
      </c>
    </row>
    <row r="25" spans="1:6" x14ac:dyDescent="0.25">
      <c r="A25" t="s">
        <v>137</v>
      </c>
      <c r="B25">
        <f t="shared" si="0"/>
        <v>8</v>
      </c>
      <c r="D25" t="str">
        <f t="shared" si="1"/>
        <v>Incluir</v>
      </c>
      <c r="F25" t="str">
        <f t="shared" si="2"/>
        <v>formatos digitales distintos  Combinar formatos digitales, eligiendo el formato con criterio</v>
      </c>
    </row>
    <row r="26" spans="1:6" x14ac:dyDescent="0.25">
      <c r="A26" t="s">
        <v>71</v>
      </c>
      <c r="B26">
        <f t="shared" si="0"/>
        <v>11</v>
      </c>
      <c r="D26" t="str">
        <f t="shared" si="1"/>
        <v>Interactúa</v>
      </c>
      <c r="F26" t="str">
        <f t="shared" si="2"/>
        <v>asumiendo  una actitud respetuosa con sus compañeros y  con terceros, tanto en la red como en el aula.</v>
      </c>
    </row>
    <row r="27" spans="1:6" x14ac:dyDescent="0.25">
      <c r="A27" t="s">
        <v>73</v>
      </c>
      <c r="B27">
        <f t="shared" si="0"/>
        <v>9</v>
      </c>
      <c r="D27" t="str">
        <f t="shared" si="1"/>
        <v>Localiza</v>
      </c>
      <c r="F27" t="str">
        <f t="shared" si="2"/>
        <v xml:space="preserve"> información en distintos soportes de publicaciones digitales (CD, DVD, internet...). utilizando por lo menos un buscador.</v>
      </c>
    </row>
    <row r="28" spans="1:6" x14ac:dyDescent="0.25">
      <c r="A28" t="s">
        <v>138</v>
      </c>
      <c r="B28">
        <f t="shared" si="0"/>
        <v>10</v>
      </c>
      <c r="D28" t="str">
        <f t="shared" si="1"/>
        <v>Modificar</v>
      </c>
      <c r="F28" t="str">
        <f t="shared" si="2"/>
        <v>formatos virtuales</v>
      </c>
    </row>
    <row r="29" spans="1:6" x14ac:dyDescent="0.25">
      <c r="A29" t="s">
        <v>213</v>
      </c>
      <c r="B29">
        <f t="shared" si="0"/>
        <v>7</v>
      </c>
      <c r="D29" t="str">
        <f t="shared" si="1"/>
        <v>Navega</v>
      </c>
      <c r="F29" t="str">
        <f t="shared" si="2"/>
        <v>en entornos virtuales para personalizar la configuración del hardware y de su entorno.</v>
      </c>
    </row>
    <row r="30" spans="1:6" x14ac:dyDescent="0.25">
      <c r="A30" t="s">
        <v>93</v>
      </c>
      <c r="B30">
        <f t="shared" si="0"/>
        <v>7</v>
      </c>
      <c r="D30" t="str">
        <f t="shared" si="1"/>
        <v>Navega</v>
      </c>
      <c r="F30" t="str">
        <f t="shared" si="2"/>
        <v>en entornos virtuales para personalizar la configuración del hardware y el software, modificando a su gusto el puntero del mouse, la presentación de su escritorio y el idioma de su teclado.</v>
      </c>
    </row>
    <row r="31" spans="1:6" x14ac:dyDescent="0.25">
      <c r="A31" t="s">
        <v>92</v>
      </c>
      <c r="B31">
        <f t="shared" si="0"/>
        <v>7</v>
      </c>
      <c r="D31" t="str">
        <f t="shared" si="1"/>
        <v>Navega</v>
      </c>
      <c r="F31" t="str">
        <f t="shared" si="2"/>
        <v>en entornos virtuales seleccionando aplicaciones de su interés.</v>
      </c>
    </row>
    <row r="32" spans="1:6" x14ac:dyDescent="0.25">
      <c r="A32" t="s">
        <v>92</v>
      </c>
      <c r="B32">
        <f t="shared" si="0"/>
        <v>7</v>
      </c>
      <c r="D32" t="str">
        <f t="shared" si="1"/>
        <v>Navega</v>
      </c>
      <c r="F32" t="str">
        <f t="shared" si="2"/>
        <v>en entornos virtuales seleccionando aplicaciones de su interés.</v>
      </c>
    </row>
    <row r="33" spans="1:6" x14ac:dyDescent="0.25">
      <c r="A33" t="s">
        <v>214</v>
      </c>
      <c r="B33">
        <f t="shared" si="0"/>
        <v>10</v>
      </c>
      <c r="D33" t="str">
        <f t="shared" si="1"/>
        <v>Organiza,</v>
      </c>
      <c r="F33" t="str">
        <f t="shared" si="2"/>
        <v>con ayuda, lainformación encontrada mediante marcadores (favoritos...), utilizando las distintas opciones del navegador.</v>
      </c>
    </row>
    <row r="34" spans="1:6" x14ac:dyDescent="0.25">
      <c r="A34" t="s">
        <v>8</v>
      </c>
      <c r="B34">
        <f t="shared" si="0"/>
        <v>10</v>
      </c>
      <c r="D34" t="str">
        <f t="shared" si="1"/>
        <v>Participa</v>
      </c>
      <c r="F34" t="str">
        <f t="shared" si="2"/>
        <v>de manera incipiente en actividades de aprendizaje interactuando con alumnos de múltiples culturas mediante plataformas interactivas y controladas.</v>
      </c>
    </row>
    <row r="35" spans="1:6" x14ac:dyDescent="0.25">
      <c r="A35" t="s">
        <v>130</v>
      </c>
      <c r="B35">
        <f t="shared" si="0"/>
        <v>9</v>
      </c>
      <c r="D35" t="str">
        <f t="shared" si="1"/>
        <v>Reconoce</v>
      </c>
      <c r="F35" t="str">
        <f t="shared" si="2"/>
        <v>actividades a desarrollar en un entorno virtual: dibujar, pintar, armar rompecabezas, multiplicar, tomar fotos, grabar video</v>
      </c>
    </row>
    <row r="36" spans="1:6" x14ac:dyDescent="0.25">
      <c r="A36" t="s">
        <v>136</v>
      </c>
      <c r="B36">
        <f t="shared" si="0"/>
        <v>9</v>
      </c>
      <c r="D36" t="str">
        <f t="shared" si="1"/>
        <v>Reconoce</v>
      </c>
      <c r="F36" t="str">
        <f t="shared" si="2"/>
        <v>las funciones de cada espacio (2do grado)</v>
      </c>
    </row>
    <row r="37" spans="1:6" x14ac:dyDescent="0.25">
      <c r="A37" t="s">
        <v>94</v>
      </c>
      <c r="B37">
        <f t="shared" si="0"/>
        <v>9</v>
      </c>
      <c r="D37" t="str">
        <f t="shared" si="1"/>
        <v>Reconoce</v>
      </c>
      <c r="F37" t="str">
        <f t="shared" si="2"/>
        <v>y selecciona según su interés las aplicaciones a utilizar para dibujar, pintar, y escribir.</v>
      </c>
    </row>
    <row r="38" spans="1:6" x14ac:dyDescent="0.25">
      <c r="A38" t="s">
        <v>94</v>
      </c>
      <c r="B38">
        <f t="shared" si="0"/>
        <v>9</v>
      </c>
      <c r="D38" t="str">
        <f t="shared" si="1"/>
        <v>Reconoce</v>
      </c>
      <c r="F38" t="str">
        <f t="shared" si="2"/>
        <v>y selecciona según su interés las aplicaciones a utilizar para dibujar, pintar, y escribir.</v>
      </c>
    </row>
    <row r="39" spans="1:6" x14ac:dyDescent="0.25">
      <c r="A39" t="s">
        <v>10</v>
      </c>
      <c r="B39">
        <f t="shared" si="0"/>
        <v>11</v>
      </c>
      <c r="D39" t="str">
        <f t="shared" si="1"/>
        <v>Representa</v>
      </c>
      <c r="F39" t="str">
        <f t="shared" si="2"/>
        <v>información sencilla en tablas de doble entrada.</v>
      </c>
    </row>
    <row r="40" spans="1:6" x14ac:dyDescent="0.25">
      <c r="A40" t="s">
        <v>132</v>
      </c>
      <c r="B40">
        <f t="shared" si="0"/>
        <v>11</v>
      </c>
      <c r="D40" t="str">
        <f t="shared" si="1"/>
        <v>Selecciona</v>
      </c>
      <c r="F40" t="str">
        <f t="shared" si="2"/>
        <v>las opciones de su preferencia en el entorno virtual. CONFIGURAR</v>
      </c>
    </row>
    <row r="41" spans="1:6" x14ac:dyDescent="0.25">
      <c r="A41" t="s">
        <v>215</v>
      </c>
      <c r="B41">
        <f t="shared" si="0"/>
        <v>8</v>
      </c>
      <c r="D41" t="str">
        <f t="shared" si="1"/>
        <v>Utiliza</v>
      </c>
      <c r="F41" t="str">
        <f t="shared" si="2"/>
        <v>aplicaciones de su entorno virtual como Microsoft Word, para escribir textos de su interés.</v>
      </c>
    </row>
    <row r="42" spans="1:6" x14ac:dyDescent="0.25">
      <c r="A42" t="s">
        <v>216</v>
      </c>
      <c r="B42">
        <f t="shared" si="0"/>
        <v>8</v>
      </c>
      <c r="D42" t="str">
        <f t="shared" si="1"/>
        <v>Utiliza</v>
      </c>
      <c r="F42" t="str">
        <f t="shared" si="2"/>
        <v>aplicaciones de su entorno virtual, para escribir textos de su interés.</v>
      </c>
    </row>
    <row r="43" spans="1:6" x14ac:dyDescent="0.25">
      <c r="A43" t="s">
        <v>95</v>
      </c>
      <c r="B43">
        <f t="shared" si="0"/>
        <v>8</v>
      </c>
      <c r="D43" t="str">
        <f t="shared" si="1"/>
        <v>Utiliza</v>
      </c>
      <c r="F43" t="str">
        <f t="shared" si="2"/>
        <v>aplicaciones gráficas como Paint y Tux Paint para expresar sus ideas y pensamientos en imágenes.</v>
      </c>
    </row>
    <row r="44" spans="1:6" x14ac:dyDescent="0.25">
      <c r="A44" t="s">
        <v>217</v>
      </c>
      <c r="B44">
        <f t="shared" si="0"/>
        <v>8</v>
      </c>
      <c r="D44" t="str">
        <f t="shared" si="1"/>
        <v>Utiliza</v>
      </c>
      <c r="F44" t="str">
        <f t="shared" si="2"/>
        <v>aplicaciones gráficas para expresar sus ideas y pensamientos en imágenes.</v>
      </c>
    </row>
    <row r="45" spans="1:6" x14ac:dyDescent="0.25">
      <c r="A45" t="s">
        <v>101</v>
      </c>
      <c r="B45">
        <f t="shared" si="0"/>
        <v>8</v>
      </c>
      <c r="D45" t="str">
        <f t="shared" si="1"/>
        <v>Utiliza</v>
      </c>
      <c r="F45" t="str">
        <f t="shared" si="2"/>
        <v>los navegadores de su entorno, para buscar información de su interés.</v>
      </c>
    </row>
    <row r="46" spans="1:6" x14ac:dyDescent="0.25">
      <c r="A46" t="s">
        <v>101</v>
      </c>
      <c r="B46">
        <f t="shared" si="0"/>
        <v>8</v>
      </c>
      <c r="D46" t="str">
        <f t="shared" si="1"/>
        <v>Utiliza</v>
      </c>
      <c r="F46" t="str">
        <f t="shared" si="2"/>
        <v>los navegadores de su entorno, para buscar información de su interés.</v>
      </c>
    </row>
    <row r="47" spans="1:6" x14ac:dyDescent="0.25">
      <c r="A47" t="s">
        <v>3</v>
      </c>
      <c r="B47">
        <f t="shared" si="0"/>
        <v>8</v>
      </c>
      <c r="D47" t="str">
        <f t="shared" si="1"/>
        <v>Utiliza</v>
      </c>
      <c r="F47" t="str">
        <f t="shared" si="2"/>
        <v>palabras clave previstas para recuperar la información desde un único origen especificado. Reconoce información requerida. Abre y guarda archivos de software</v>
      </c>
    </row>
    <row r="48" spans="1:6" x14ac:dyDescent="0.25">
      <c r="A48" t="s">
        <v>218</v>
      </c>
      <c r="B48">
        <f t="shared" si="0"/>
        <v>11</v>
      </c>
      <c r="D48" t="str">
        <f t="shared" si="1"/>
        <v>Virtualiza</v>
      </c>
      <c r="F48" t="str">
        <f t="shared" si="2"/>
        <v>sus ideas y conocimientos, produciendo textos en  aplicaciones multimedia.</v>
      </c>
    </row>
    <row r="49" spans="1:6" x14ac:dyDescent="0.25">
      <c r="A49" t="s">
        <v>99</v>
      </c>
      <c r="B49">
        <f t="shared" si="0"/>
        <v>11</v>
      </c>
      <c r="D49" t="str">
        <f t="shared" si="1"/>
        <v>Virtualiza</v>
      </c>
      <c r="F49" t="str">
        <f t="shared" si="2"/>
        <v>sus ideas y pensamientos, produciendo textos en  aplicaciones multimedia como Power Point.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" sqref="B1"/>
    </sheetView>
  </sheetViews>
  <sheetFormatPr baseColWidth="10" defaultRowHeight="15" x14ac:dyDescent="0.25"/>
  <sheetData>
    <row r="1" spans="1:2" x14ac:dyDescent="0.25">
      <c r="A1" t="s">
        <v>250</v>
      </c>
      <c r="B1" t="s">
        <v>293</v>
      </c>
    </row>
    <row r="2" spans="1:2" x14ac:dyDescent="0.25">
      <c r="A2" t="s">
        <v>219</v>
      </c>
      <c r="B2" t="s">
        <v>293</v>
      </c>
    </row>
    <row r="3" spans="1:2" x14ac:dyDescent="0.25">
      <c r="A3" t="s">
        <v>284</v>
      </c>
      <c r="B3" t="s">
        <v>294</v>
      </c>
    </row>
    <row r="4" spans="1:2" x14ac:dyDescent="0.25">
      <c r="A4" t="s">
        <v>249</v>
      </c>
      <c r="B4" t="s">
        <v>295</v>
      </c>
    </row>
    <row r="5" spans="1:2" x14ac:dyDescent="0.25">
      <c r="A5" t="s">
        <v>234</v>
      </c>
      <c r="B5" t="s">
        <v>295</v>
      </c>
    </row>
    <row r="6" spans="1:2" x14ac:dyDescent="0.25">
      <c r="A6" t="s">
        <v>246</v>
      </c>
      <c r="B6" t="s">
        <v>295</v>
      </c>
    </row>
    <row r="7" spans="1:2" x14ac:dyDescent="0.25">
      <c r="A7" t="s">
        <v>237</v>
      </c>
      <c r="B7" t="s">
        <v>295</v>
      </c>
    </row>
    <row r="8" spans="1:2" x14ac:dyDescent="0.25">
      <c r="A8" t="s">
        <v>221</v>
      </c>
      <c r="B8" t="s">
        <v>296</v>
      </c>
    </row>
    <row r="9" spans="1:2" x14ac:dyDescent="0.25">
      <c r="A9" t="s">
        <v>239</v>
      </c>
      <c r="B9" t="s">
        <v>297</v>
      </c>
    </row>
    <row r="10" spans="1:2" x14ac:dyDescent="0.25">
      <c r="A10" t="s">
        <v>231</v>
      </c>
      <c r="B10" t="s">
        <v>297</v>
      </c>
    </row>
    <row r="11" spans="1:2" x14ac:dyDescent="0.25">
      <c r="A11" t="s">
        <v>278</v>
      </c>
      <c r="B11" t="s">
        <v>297</v>
      </c>
    </row>
    <row r="12" spans="1:2" x14ac:dyDescent="0.25">
      <c r="A12" t="s">
        <v>285</v>
      </c>
      <c r="B12" t="s">
        <v>297</v>
      </c>
    </row>
    <row r="13" spans="1:2" x14ac:dyDescent="0.25">
      <c r="A13" t="s">
        <v>244</v>
      </c>
      <c r="B13" t="s">
        <v>298</v>
      </c>
    </row>
    <row r="14" spans="1:2" x14ac:dyDescent="0.25">
      <c r="A14" t="s">
        <v>235</v>
      </c>
      <c r="B14" t="s">
        <v>298</v>
      </c>
    </row>
    <row r="15" spans="1:2" x14ac:dyDescent="0.25">
      <c r="A15" t="s">
        <v>226</v>
      </c>
      <c r="B15" t="s">
        <v>299</v>
      </c>
    </row>
    <row r="16" spans="1:2" x14ac:dyDescent="0.25">
      <c r="A16" t="s">
        <v>274</v>
      </c>
      <c r="B16" t="s">
        <v>299</v>
      </c>
    </row>
    <row r="17" spans="1:2" x14ac:dyDescent="0.25">
      <c r="A17" t="s">
        <v>224</v>
      </c>
      <c r="B17" t="s">
        <v>300</v>
      </c>
    </row>
    <row r="18" spans="1:2" x14ac:dyDescent="0.25">
      <c r="A18" t="s">
        <v>229</v>
      </c>
      <c r="B18" t="s">
        <v>300</v>
      </c>
    </row>
    <row r="19" spans="1:2" x14ac:dyDescent="0.25">
      <c r="A19" t="s">
        <v>255</v>
      </c>
      <c r="B19" t="s">
        <v>301</v>
      </c>
    </row>
    <row r="20" spans="1:2" x14ac:dyDescent="0.25">
      <c r="A20" t="s">
        <v>247</v>
      </c>
      <c r="B20" t="s">
        <v>301</v>
      </c>
    </row>
    <row r="21" spans="1:2" x14ac:dyDescent="0.25">
      <c r="A21" t="s">
        <v>288</v>
      </c>
      <c r="B21" t="s">
        <v>301</v>
      </c>
    </row>
    <row r="22" spans="1:2" x14ac:dyDescent="0.25">
      <c r="A22" t="s">
        <v>264</v>
      </c>
      <c r="B22" t="s">
        <v>301</v>
      </c>
    </row>
    <row r="23" spans="1:2" x14ac:dyDescent="0.25">
      <c r="A23" t="s">
        <v>262</v>
      </c>
      <c r="B23" t="s">
        <v>301</v>
      </c>
    </row>
    <row r="24" spans="1:2" x14ac:dyDescent="0.25">
      <c r="A24" t="s">
        <v>270</v>
      </c>
      <c r="B24" t="s">
        <v>301</v>
      </c>
    </row>
    <row r="25" spans="1:2" x14ac:dyDescent="0.25">
      <c r="A25" t="s">
        <v>289</v>
      </c>
      <c r="B25" t="s">
        <v>301</v>
      </c>
    </row>
  </sheetData>
  <sortState ref="A1:B32">
    <sortCondition ref="B1:B3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>
      <selection activeCell="A29" sqref="A29"/>
    </sheetView>
  </sheetViews>
  <sheetFormatPr baseColWidth="10" defaultRowHeight="15" x14ac:dyDescent="0.25"/>
  <cols>
    <col min="1" max="1" width="6.5703125" customWidth="1"/>
    <col min="2" max="2" width="20.85546875" bestFit="1" customWidth="1"/>
    <col min="3" max="3" width="23.85546875" hidden="1" customWidth="1"/>
    <col min="4" max="4" width="114.7109375" customWidth="1"/>
  </cols>
  <sheetData>
    <row r="1" spans="1:4" x14ac:dyDescent="0.25">
      <c r="D1" s="34" t="s">
        <v>316</v>
      </c>
    </row>
    <row r="2" spans="1:4" x14ac:dyDescent="0.25">
      <c r="B2" t="s">
        <v>281</v>
      </c>
      <c r="C2" t="s">
        <v>282</v>
      </c>
      <c r="D2" t="s">
        <v>283</v>
      </c>
    </row>
    <row r="4" spans="1:4" s="11" customFormat="1" x14ac:dyDescent="0.25">
      <c r="B4" s="11" t="s">
        <v>249</v>
      </c>
      <c r="D4" s="11" t="s">
        <v>302</v>
      </c>
    </row>
    <row r="5" spans="1:4" x14ac:dyDescent="0.25">
      <c r="A5" t="str">
        <f>VLOOKUP(B5,Hoja3!$A$1:$B$25,2,FALSE)</f>
        <v>A</v>
      </c>
      <c r="B5" t="s">
        <v>250</v>
      </c>
      <c r="C5" t="s">
        <v>276</v>
      </c>
      <c r="D5" t="s">
        <v>259</v>
      </c>
    </row>
    <row r="6" spans="1:4" x14ac:dyDescent="0.25">
      <c r="A6" t="str">
        <f>VLOOKUP(B6,Hoja3!$A$1:$B$25,2,FALSE)</f>
        <v>A</v>
      </c>
      <c r="B6" t="s">
        <v>250</v>
      </c>
      <c r="C6" t="s">
        <v>276</v>
      </c>
      <c r="D6" t="s">
        <v>251</v>
      </c>
    </row>
    <row r="7" spans="1:4" x14ac:dyDescent="0.25">
      <c r="A7" t="str">
        <f>VLOOKUP(B7,Hoja3!$A$1:$B$25,2,FALSE)</f>
        <v>A</v>
      </c>
      <c r="B7" t="s">
        <v>250</v>
      </c>
      <c r="C7" t="s">
        <v>276</v>
      </c>
      <c r="D7" t="s">
        <v>252</v>
      </c>
    </row>
    <row r="8" spans="1:4" x14ac:dyDescent="0.25">
      <c r="A8" t="str">
        <f>VLOOKUP(B8,Hoja3!$A$1:$B$25,2,FALSE)</f>
        <v>A</v>
      </c>
      <c r="B8" t="s">
        <v>250</v>
      </c>
      <c r="C8" t="s">
        <v>276</v>
      </c>
      <c r="D8" t="s">
        <v>253</v>
      </c>
    </row>
    <row r="9" spans="1:4" x14ac:dyDescent="0.25">
      <c r="A9" t="str">
        <f>VLOOKUP(B9,Hoja3!$A$1:$B$25,2,FALSE)</f>
        <v>A</v>
      </c>
      <c r="B9" t="s">
        <v>250</v>
      </c>
      <c r="C9" t="s">
        <v>276</v>
      </c>
      <c r="D9" t="s">
        <v>254</v>
      </c>
    </row>
    <row r="11" spans="1:4" s="11" customFormat="1" x14ac:dyDescent="0.25">
      <c r="A11" s="33"/>
      <c r="B11" s="11" t="s">
        <v>284</v>
      </c>
      <c r="D11" s="11" t="s">
        <v>303</v>
      </c>
    </row>
    <row r="12" spans="1:4" x14ac:dyDescent="0.25">
      <c r="A12" t="str">
        <f>VLOOKUP(B12,Hoja3!$A$1:$B$25,2,FALSE)</f>
        <v>B</v>
      </c>
      <c r="B12" s="31" t="s">
        <v>284</v>
      </c>
      <c r="C12" t="s">
        <v>276</v>
      </c>
      <c r="D12" t="s">
        <v>291</v>
      </c>
    </row>
    <row r="13" spans="1:4" x14ac:dyDescent="0.25">
      <c r="A13" t="str">
        <f>VLOOKUP(B13,Hoja3!$A$1:$B$25,2,FALSE)</f>
        <v>B</v>
      </c>
      <c r="B13" t="s">
        <v>284</v>
      </c>
      <c r="C13" t="s">
        <v>266</v>
      </c>
      <c r="D13" t="s">
        <v>259</v>
      </c>
    </row>
    <row r="14" spans="1:4" s="32" customFormat="1" x14ac:dyDescent="0.25">
      <c r="A14" t="str">
        <f>VLOOKUP(B14,Hoja3!$A$1:$B$25,2,FALSE)</f>
        <v>B</v>
      </c>
      <c r="B14" t="s">
        <v>284</v>
      </c>
      <c r="C14"/>
      <c r="D14" t="s">
        <v>287</v>
      </c>
    </row>
    <row r="15" spans="1:4" s="11" customFormat="1" x14ac:dyDescent="0.25">
      <c r="A15" s="11" t="str">
        <f>VLOOKUP(B22,Hoja3!$A$1:$B$25,2,FALSE)</f>
        <v>C</v>
      </c>
      <c r="B15" s="11" t="s">
        <v>310</v>
      </c>
      <c r="D15" s="11" t="s">
        <v>311</v>
      </c>
    </row>
    <row r="16" spans="1:4" x14ac:dyDescent="0.25">
      <c r="A16" t="str">
        <f>VLOOKUP(B16,Hoja3!$A$1:$B$25,2,FALSE)</f>
        <v>C</v>
      </c>
      <c r="B16" t="s">
        <v>234</v>
      </c>
      <c r="C16" t="s">
        <v>271</v>
      </c>
      <c r="D16" t="s">
        <v>304</v>
      </c>
    </row>
    <row r="17" spans="1:5" x14ac:dyDescent="0.25">
      <c r="A17" t="str">
        <f>VLOOKUP(B17,Hoja3!$A$1:$B$25,2,FALSE)</f>
        <v>C</v>
      </c>
      <c r="B17" t="s">
        <v>246</v>
      </c>
      <c r="C17" t="s">
        <v>268</v>
      </c>
      <c r="D17" t="s">
        <v>305</v>
      </c>
    </row>
    <row r="18" spans="1:5" x14ac:dyDescent="0.25">
      <c r="A18" t="str">
        <f>VLOOKUP(B18,Hoja3!$A$1:$B$25,2,FALSE)</f>
        <v>C</v>
      </c>
      <c r="B18" t="s">
        <v>246</v>
      </c>
      <c r="C18" t="s">
        <v>266</v>
      </c>
      <c r="D18" t="s">
        <v>306</v>
      </c>
    </row>
    <row r="19" spans="1:5" x14ac:dyDescent="0.25">
      <c r="A19" t="str">
        <f>VLOOKUP(B19,Hoja3!$A$1:$B$25,2,FALSE)</f>
        <v>C</v>
      </c>
      <c r="B19" t="s">
        <v>246</v>
      </c>
      <c r="C19" t="s">
        <v>265</v>
      </c>
      <c r="D19" t="s">
        <v>307</v>
      </c>
    </row>
    <row r="20" spans="1:5" x14ac:dyDescent="0.25">
      <c r="A20" t="str">
        <f>VLOOKUP(B20,Hoja3!$A$1:$B$25,2,FALSE)</f>
        <v>C</v>
      </c>
      <c r="B20" t="s">
        <v>249</v>
      </c>
      <c r="C20" t="s">
        <v>276</v>
      </c>
      <c r="D20" t="s">
        <v>308</v>
      </c>
    </row>
    <row r="21" spans="1:5" x14ac:dyDescent="0.25">
      <c r="A21" t="str">
        <f>VLOOKUP(B21,Hoja3!$A$1:$B$25,2,FALSE)</f>
        <v>C</v>
      </c>
      <c r="B21" t="s">
        <v>249</v>
      </c>
      <c r="D21" t="s">
        <v>309</v>
      </c>
    </row>
    <row r="22" spans="1:5" x14ac:dyDescent="0.25">
      <c r="B22" t="s">
        <v>234</v>
      </c>
      <c r="C22" t="s">
        <v>272</v>
      </c>
      <c r="D22" t="s">
        <v>309</v>
      </c>
    </row>
    <row r="24" spans="1:5" x14ac:dyDescent="0.25">
      <c r="A24" s="11"/>
      <c r="B24" s="11" t="s">
        <v>314</v>
      </c>
      <c r="C24" s="11"/>
      <c r="D24" s="11" t="s">
        <v>315</v>
      </c>
      <c r="E24" s="11"/>
    </row>
    <row r="25" spans="1:5" x14ac:dyDescent="0.25">
      <c r="A25" t="e">
        <f>VLOOKUP(B25,Hoja3!$A$1:$B$25,2,FALSE)</f>
        <v>#N/A</v>
      </c>
      <c r="B25" t="s">
        <v>312</v>
      </c>
      <c r="C25" t="s">
        <v>267</v>
      </c>
      <c r="D25" t="s">
        <v>313</v>
      </c>
    </row>
    <row r="26" spans="1:5" x14ac:dyDescent="0.25">
      <c r="A26" t="str">
        <f>VLOOKUP(B26,Hoja3!$A$1:$B$25,2,FALSE)</f>
        <v>D</v>
      </c>
      <c r="B26" t="s">
        <v>221</v>
      </c>
      <c r="C26" t="s">
        <v>267</v>
      </c>
      <c r="D26" t="s">
        <v>222</v>
      </c>
    </row>
    <row r="27" spans="1:5" x14ac:dyDescent="0.25">
      <c r="A27" t="str">
        <f>VLOOKUP(B27,Hoja3!$A$1:$B$25,2,FALSE)</f>
        <v>D</v>
      </c>
      <c r="B27" t="s">
        <v>221</v>
      </c>
      <c r="C27" t="s">
        <v>267</v>
      </c>
      <c r="D27" t="s">
        <v>223</v>
      </c>
    </row>
    <row r="30" spans="1:5" x14ac:dyDescent="0.25">
      <c r="A30" t="str">
        <f>VLOOKUP(B30,Hoja3!$A$1:$B$25,2,FALSE)</f>
        <v>E</v>
      </c>
      <c r="B30" t="s">
        <v>285</v>
      </c>
      <c r="C30" t="s">
        <v>267</v>
      </c>
      <c r="D30" t="s">
        <v>258</v>
      </c>
    </row>
    <row r="31" spans="1:5" x14ac:dyDescent="0.25">
      <c r="A31" t="str">
        <f>VLOOKUP(B31,Hoja3!$A$1:$B$25,2,FALSE)</f>
        <v>E</v>
      </c>
      <c r="B31" s="32" t="s">
        <v>239</v>
      </c>
      <c r="C31" s="32" t="s">
        <v>267</v>
      </c>
      <c r="D31" s="32" t="s">
        <v>292</v>
      </c>
    </row>
    <row r="32" spans="1:5" x14ac:dyDescent="0.25">
      <c r="A32" t="str">
        <f>VLOOKUP(B32,Hoja3!$A$1:$B$25,2,FALSE)</f>
        <v>E</v>
      </c>
      <c r="B32" t="s">
        <v>285</v>
      </c>
      <c r="C32" t="s">
        <v>265</v>
      </c>
      <c r="D32" t="s">
        <v>260</v>
      </c>
    </row>
    <row r="33" spans="1:4" s="33" customFormat="1" x14ac:dyDescent="0.25">
      <c r="A33" s="33" t="str">
        <f>VLOOKUP(B33,Hoja3!$A$1:$B$25,2,FALSE)</f>
        <v>A</v>
      </c>
      <c r="B33" s="33" t="s">
        <v>250</v>
      </c>
      <c r="D33" s="33" t="s">
        <v>280</v>
      </c>
    </row>
    <row r="34" spans="1:4" x14ac:dyDescent="0.25">
      <c r="A34" t="str">
        <f>VLOOKUP(B34,Hoja3!$A$1:$B$25,2,FALSE)</f>
        <v>E</v>
      </c>
      <c r="B34" t="s">
        <v>231</v>
      </c>
      <c r="C34" t="s">
        <v>269</v>
      </c>
      <c r="D34" t="s">
        <v>232</v>
      </c>
    </row>
    <row r="35" spans="1:4" x14ac:dyDescent="0.25">
      <c r="A35" t="str">
        <f>VLOOKUP(B35,Hoja3!$A$1:$B$25,2,FALSE)</f>
        <v>E</v>
      </c>
      <c r="B35" t="s">
        <v>231</v>
      </c>
      <c r="C35" t="s">
        <v>267</v>
      </c>
      <c r="D35" t="s">
        <v>233</v>
      </c>
    </row>
    <row r="36" spans="1:4" x14ac:dyDescent="0.25">
      <c r="A36" t="str">
        <f>VLOOKUP(B36,Hoja3!$A$1:$B$25,2,FALSE)</f>
        <v>E</v>
      </c>
      <c r="B36" t="s">
        <v>278</v>
      </c>
      <c r="C36" t="s">
        <v>265</v>
      </c>
      <c r="D36" t="s">
        <v>279</v>
      </c>
    </row>
    <row r="37" spans="1:4" x14ac:dyDescent="0.25">
      <c r="A37" t="str">
        <f>VLOOKUP(B37,Hoja3!$A$1:$B$25,2,FALSE)</f>
        <v>E</v>
      </c>
      <c r="B37" t="s">
        <v>239</v>
      </c>
      <c r="D37" t="s">
        <v>240</v>
      </c>
    </row>
    <row r="38" spans="1:4" x14ac:dyDescent="0.25">
      <c r="A38" t="str">
        <f>VLOOKUP(B38,Hoja3!$A$1:$B$25,2,FALSE)</f>
        <v>E</v>
      </c>
      <c r="B38" t="s">
        <v>239</v>
      </c>
      <c r="D38" t="s">
        <v>241</v>
      </c>
    </row>
    <row r="39" spans="1:4" x14ac:dyDescent="0.25">
      <c r="A39" t="str">
        <f>VLOOKUP(B39,Hoja3!$A$1:$B$25,2,FALSE)</f>
        <v>E</v>
      </c>
      <c r="B39" t="s">
        <v>239</v>
      </c>
      <c r="D39" t="s">
        <v>242</v>
      </c>
    </row>
    <row r="42" spans="1:4" x14ac:dyDescent="0.25">
      <c r="A42" t="str">
        <f>VLOOKUP(B42,Hoja3!$A$1:$B$25,2,FALSE)</f>
        <v>F</v>
      </c>
      <c r="B42" t="s">
        <v>235</v>
      </c>
      <c r="D42" t="s">
        <v>236</v>
      </c>
    </row>
    <row r="43" spans="1:4" x14ac:dyDescent="0.25">
      <c r="A43" t="str">
        <f>VLOOKUP(B43,Hoja3!$A$1:$B$25,2,FALSE)</f>
        <v>F</v>
      </c>
      <c r="B43" t="s">
        <v>235</v>
      </c>
      <c r="D43" t="s">
        <v>277</v>
      </c>
    </row>
    <row r="44" spans="1:4" x14ac:dyDescent="0.25">
      <c r="A44" t="str">
        <f>VLOOKUP(B44,Hoja3!$A$1:$B$25,2,FALSE)</f>
        <v>F</v>
      </c>
      <c r="B44" t="s">
        <v>244</v>
      </c>
      <c r="D44" t="s">
        <v>245</v>
      </c>
    </row>
    <row r="47" spans="1:4" x14ac:dyDescent="0.25">
      <c r="A47" t="str">
        <f>VLOOKUP(B47,Hoja3!$A$1:$B$25,2,FALSE)</f>
        <v>G</v>
      </c>
      <c r="B47" t="s">
        <v>226</v>
      </c>
      <c r="C47" t="s">
        <v>276</v>
      </c>
      <c r="D47" t="s">
        <v>290</v>
      </c>
    </row>
    <row r="48" spans="1:4" x14ac:dyDescent="0.25">
      <c r="A48" t="str">
        <f>VLOOKUP(B48,Hoja3!$A$1:$B$25,2,FALSE)</f>
        <v>G</v>
      </c>
      <c r="B48" t="s">
        <v>226</v>
      </c>
      <c r="C48" t="s">
        <v>276</v>
      </c>
      <c r="D48" t="s">
        <v>227</v>
      </c>
    </row>
    <row r="49" spans="1:4" x14ac:dyDescent="0.25">
      <c r="A49" t="str">
        <f>VLOOKUP(B49,Hoja3!$A$1:$B$25,2,FALSE)</f>
        <v>G</v>
      </c>
      <c r="B49" t="s">
        <v>274</v>
      </c>
      <c r="D49" t="s">
        <v>275</v>
      </c>
    </row>
    <row r="52" spans="1:4" x14ac:dyDescent="0.25">
      <c r="A52" t="str">
        <f>VLOOKUP(B52,Hoja3!$A$1:$B$25,2,FALSE)</f>
        <v>H</v>
      </c>
      <c r="B52" t="s">
        <v>224</v>
      </c>
      <c r="C52" t="s">
        <v>276</v>
      </c>
      <c r="D52" t="s">
        <v>225</v>
      </c>
    </row>
    <row r="53" spans="1:4" x14ac:dyDescent="0.25">
      <c r="A53" t="str">
        <f>VLOOKUP(B53,Hoja3!$A$1:$B$25,2,FALSE)</f>
        <v>H</v>
      </c>
      <c r="B53" t="s">
        <v>229</v>
      </c>
      <c r="D53" t="s">
        <v>230</v>
      </c>
    </row>
    <row r="56" spans="1:4" x14ac:dyDescent="0.25">
      <c r="A56" t="str">
        <f>VLOOKUP(B56,Hoja3!$A$1:$B$25,2,FALSE)</f>
        <v>I</v>
      </c>
      <c r="B56" t="s">
        <v>264</v>
      </c>
      <c r="C56" t="s">
        <v>267</v>
      </c>
      <c r="D56" t="s">
        <v>263</v>
      </c>
    </row>
    <row r="57" spans="1:4" s="33" customFormat="1" x14ac:dyDescent="0.25">
      <c r="A57" s="33" t="s">
        <v>301</v>
      </c>
      <c r="B57" s="33" t="s">
        <v>219</v>
      </c>
      <c r="C57" s="33" t="s">
        <v>267</v>
      </c>
      <c r="D57" s="33" t="s">
        <v>220</v>
      </c>
    </row>
    <row r="58" spans="1:4" x14ac:dyDescent="0.25">
      <c r="A58" t="str">
        <f>VLOOKUP(B58,Hoja3!$A$1:$B$25,2,FALSE)</f>
        <v>I</v>
      </c>
      <c r="B58" t="s">
        <v>270</v>
      </c>
      <c r="C58" t="s">
        <v>265</v>
      </c>
      <c r="D58" t="s">
        <v>286</v>
      </c>
    </row>
    <row r="59" spans="1:4" x14ac:dyDescent="0.25">
      <c r="A59" t="str">
        <f>VLOOKUP(B59,Hoja3!$A$1:$B$25,2,FALSE)</f>
        <v>I</v>
      </c>
      <c r="B59" t="s">
        <v>288</v>
      </c>
      <c r="C59" t="s">
        <v>273</v>
      </c>
      <c r="D59" t="s">
        <v>261</v>
      </c>
    </row>
    <row r="60" spans="1:4" x14ac:dyDescent="0.25">
      <c r="A60" t="str">
        <f>VLOOKUP(B60,Hoja3!$A$1:$B$25,2,FALSE)</f>
        <v>I</v>
      </c>
      <c r="B60" t="s">
        <v>289</v>
      </c>
      <c r="D60" t="s">
        <v>261</v>
      </c>
    </row>
    <row r="61" spans="1:4" x14ac:dyDescent="0.25">
      <c r="A61" t="str">
        <f>VLOOKUP(B61,Hoja3!$A$1:$B$25,2,FALSE)</f>
        <v>I</v>
      </c>
      <c r="B61" t="s">
        <v>262</v>
      </c>
      <c r="C61" t="s">
        <v>267</v>
      </c>
      <c r="D61" t="s">
        <v>238</v>
      </c>
    </row>
    <row r="62" spans="1:4" x14ac:dyDescent="0.25">
      <c r="A62" t="str">
        <f>VLOOKUP(B62,Hoja3!$A$1:$B$25,2,FALSE)</f>
        <v>I</v>
      </c>
      <c r="B62" t="s">
        <v>270</v>
      </c>
      <c r="C62" t="s">
        <v>265</v>
      </c>
      <c r="D62" t="s">
        <v>243</v>
      </c>
    </row>
    <row r="63" spans="1:4" x14ac:dyDescent="0.25">
      <c r="A63" t="str">
        <f>VLOOKUP(B63,Hoja3!$A$1:$B$25,2,FALSE)</f>
        <v>I</v>
      </c>
      <c r="B63" t="s">
        <v>247</v>
      </c>
      <c r="C63" t="s">
        <v>265</v>
      </c>
      <c r="D63" t="s">
        <v>248</v>
      </c>
    </row>
    <row r="64" spans="1:4" x14ac:dyDescent="0.25">
      <c r="A64" t="str">
        <f>VLOOKUP(B64,Hoja3!$A$1:$B$25,2,FALSE)</f>
        <v>I</v>
      </c>
      <c r="B64" t="s">
        <v>255</v>
      </c>
      <c r="D64" t="s">
        <v>256</v>
      </c>
    </row>
    <row r="65" spans="1:4" x14ac:dyDescent="0.25">
      <c r="A65" t="str">
        <f>VLOOKUP(B65,Hoja3!$A$1:$B$25,2,FALSE)</f>
        <v>I</v>
      </c>
      <c r="B65" t="s">
        <v>255</v>
      </c>
      <c r="D65" t="s">
        <v>257</v>
      </c>
    </row>
    <row r="66" spans="1:4" s="33" customFormat="1" x14ac:dyDescent="0.25">
      <c r="A66" s="33" t="s">
        <v>301</v>
      </c>
      <c r="B66" s="33" t="s">
        <v>219</v>
      </c>
      <c r="C66" s="33" t="s">
        <v>267</v>
      </c>
      <c r="D66" s="33" t="s">
        <v>228</v>
      </c>
    </row>
  </sheetData>
  <sortState ref="A2:D52">
    <sortCondition ref="A2:A52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corpus</vt:lpstr>
      <vt:lpstr>consideraciones</vt:lpstr>
      <vt:lpstr>Hoja2</vt:lpstr>
      <vt:lpstr>Hoja1</vt:lpstr>
      <vt:lpstr>Hoja3</vt:lpstr>
      <vt:lpstr>Hoja1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juanlapeyre</dc:creator>
  <cp:lastModifiedBy>user10</cp:lastModifiedBy>
  <cp:lastPrinted>2014-07-31T16:03:44Z</cp:lastPrinted>
  <dcterms:created xsi:type="dcterms:W3CDTF">2014-07-04T14:44:29Z</dcterms:created>
  <dcterms:modified xsi:type="dcterms:W3CDTF">2014-07-31T16:07:35Z</dcterms:modified>
</cp:coreProperties>
</file>